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nte\Desktop\"/>
    </mc:Choice>
  </mc:AlternateContent>
  <workbookProtection workbookPassword="CA1D" lockStructure="1"/>
  <bookViews>
    <workbookView xWindow="0" yWindow="0" windowWidth="15600" windowHeight="7755" tabRatio="1000" activeTab="5"/>
  </bookViews>
  <sheets>
    <sheet name="Frontespizio" sheetId="1" r:id="rId1"/>
    <sheet name="Entrate ordinarie" sheetId="2" r:id="rId2"/>
    <sheet name="Entrate straord" sheetId="3" r:id="rId3"/>
    <sheet name="Uscite ordin" sheetId="4" r:id="rId4"/>
    <sheet name="Riepilogo" sheetId="5" r:id="rId5"/>
    <sheet name="Preventivo" sheetId="6" r:id="rId6"/>
    <sheet name="Informazioni" sheetId="7" r:id="rId7"/>
    <sheet name="Ultimi 3 anni" sheetId="8" r:id="rId8"/>
    <sheet name="Crediti-Debiti" sheetId="9" r:id="rId9"/>
    <sheet name="Note informative" sheetId="10" r:id="rId10"/>
    <sheet name="Gennaio" sheetId="11" r:id="rId11"/>
    <sheet name="Febbraio" sheetId="12" r:id="rId12"/>
    <sheet name="Marzo" sheetId="13" r:id="rId13"/>
    <sheet name="Aprile" sheetId="14" r:id="rId14"/>
    <sheet name="Maggio" sheetId="15" r:id="rId15"/>
    <sheet name="Giugno" sheetId="16" r:id="rId16"/>
    <sheet name="Luglio" sheetId="17" r:id="rId17"/>
    <sheet name="Agosto" sheetId="18" r:id="rId18"/>
    <sheet name="Settembre" sheetId="19" r:id="rId19"/>
    <sheet name="Ottobre" sheetId="20" r:id="rId20"/>
    <sheet name="Novembre" sheetId="21" r:id="rId21"/>
    <sheet name="Dicembre" sheetId="22" r:id="rId22"/>
  </sheets>
  <definedNames>
    <definedName name="_xlnm.Print_Titles" localSheetId="10">Gennaio!$H:$M</definedName>
    <definedName name="Z_AD4E0083_CFE5_46C2_BE41_64169121544B_.wvu.Cols" localSheetId="8" hidden="1">'Crediti-Debiti'!$H:$H</definedName>
    <definedName name="Z_AD4E0083_CFE5_46C2_BE41_64169121544B_.wvu.PrintTitles" localSheetId="10" hidden="1">Gennaio!$H:$M</definedName>
  </definedNames>
  <calcPr calcId="162913"/>
  <customWorkbookViews>
    <customWorkbookView name="Edoardo - Visualizzazione personale" guid="{AD4E0083-CFE5-46C2-BE41-64169121544B}" mergeInterval="0" personalView="1" maximized="1" windowWidth="1362" windowHeight="542" activeSheetId="5"/>
  </customWorkbookViews>
</workbook>
</file>

<file path=xl/calcChain.xml><?xml version="1.0" encoding="utf-8"?>
<calcChain xmlns="http://schemas.openxmlformats.org/spreadsheetml/2006/main">
  <c r="H86" i="4" l="1"/>
  <c r="H104" i="4"/>
  <c r="H103" i="4"/>
  <c r="H31" i="3"/>
  <c r="H30" i="3"/>
  <c r="H29" i="3"/>
  <c r="H28" i="3"/>
  <c r="H27" i="3"/>
  <c r="H26" i="3"/>
  <c r="H8" i="3"/>
  <c r="H90" i="4"/>
  <c r="H88" i="4"/>
  <c r="H84" i="4"/>
  <c r="H72" i="4"/>
  <c r="H68" i="4"/>
  <c r="H66" i="4"/>
  <c r="H63" i="4"/>
  <c r="H82" i="4" l="1"/>
  <c r="H80" i="4"/>
  <c r="H78" i="4"/>
  <c r="H76" i="4"/>
  <c r="H74" i="4"/>
  <c r="H70" i="4"/>
  <c r="H4" i="3" l="1"/>
  <c r="H22" i="3"/>
  <c r="H10" i="3"/>
  <c r="N57" i="14"/>
  <c r="G57" i="14"/>
  <c r="N56" i="13"/>
  <c r="G56" i="13"/>
  <c r="N57" i="12"/>
  <c r="G57" i="12"/>
  <c r="H102" i="4" l="1"/>
  <c r="H14" i="3"/>
  <c r="H12" i="3"/>
  <c r="H29" i="2"/>
  <c r="H27" i="2" l="1"/>
  <c r="H9" i="2"/>
  <c r="H7" i="2"/>
  <c r="H19" i="2" l="1"/>
  <c r="H40" i="2"/>
  <c r="H42" i="2"/>
  <c r="H44" i="2"/>
  <c r="H100" i="4"/>
  <c r="H105" i="4" s="1"/>
  <c r="H18" i="3"/>
  <c r="G30" i="7" l="1"/>
  <c r="H56" i="4"/>
  <c r="H16" i="3" l="1"/>
  <c r="H36" i="2"/>
  <c r="H34" i="2"/>
  <c r="H24" i="2"/>
  <c r="H16" i="2"/>
  <c r="H14" i="2"/>
  <c r="G9" i="7" l="1"/>
  <c r="G16" i="7" s="1"/>
  <c r="I11" i="5"/>
  <c r="I7" i="5"/>
  <c r="H24" i="3" l="1"/>
  <c r="H32" i="3" s="1"/>
  <c r="H37" i="2"/>
  <c r="H31" i="2"/>
  <c r="H21" i="2"/>
  <c r="H11" i="2"/>
  <c r="H4" i="2"/>
  <c r="H35" i="8" l="1"/>
  <c r="H39" i="8" s="1"/>
  <c r="H22" i="8"/>
  <c r="H26" i="8" s="1"/>
  <c r="H9" i="8"/>
  <c r="H13" i="8" s="1"/>
  <c r="H10" i="4" l="1"/>
  <c r="I9" i="5" l="1"/>
  <c r="N58" i="15" l="1"/>
  <c r="I12" i="5" l="1"/>
  <c r="I10" i="6" l="1"/>
  <c r="D10" i="6"/>
  <c r="M1" i="12" l="1"/>
  <c r="M1" i="14"/>
  <c r="M1" i="15"/>
  <c r="M1" i="16"/>
  <c r="M1" i="17"/>
  <c r="M1" i="18"/>
  <c r="M1" i="19"/>
  <c r="M1" i="20"/>
  <c r="M1" i="21"/>
  <c r="M1" i="22"/>
  <c r="M1" i="13"/>
  <c r="H1" i="12"/>
  <c r="H1" i="14"/>
  <c r="H1" i="15"/>
  <c r="H1" i="16"/>
  <c r="H1" i="17"/>
  <c r="H1" i="18"/>
  <c r="H1" i="19"/>
  <c r="H1" i="20"/>
  <c r="H1" i="21"/>
  <c r="H1" i="22"/>
  <c r="H1" i="13"/>
  <c r="M1" i="11"/>
  <c r="H1" i="11"/>
  <c r="C1" i="13"/>
  <c r="C1" i="14"/>
  <c r="C1" i="15"/>
  <c r="C1" i="16"/>
  <c r="C1" i="17"/>
  <c r="C1" i="18"/>
  <c r="C1" i="19"/>
  <c r="C1" i="20"/>
  <c r="C1" i="21"/>
  <c r="C1" i="22"/>
  <c r="C1" i="12"/>
  <c r="C1" i="11"/>
  <c r="G43" i="5"/>
  <c r="G58" i="21"/>
  <c r="N57" i="18"/>
  <c r="H58" i="4"/>
  <c r="H36" i="4"/>
  <c r="H27" i="4"/>
  <c r="H20" i="4"/>
  <c r="H12" i="4"/>
  <c r="G58" i="20"/>
  <c r="G57" i="18"/>
  <c r="G58" i="17"/>
  <c r="G57" i="16"/>
  <c r="G58" i="15"/>
  <c r="N56" i="11"/>
  <c r="G56" i="11"/>
  <c r="N58" i="22" l="1"/>
  <c r="N58" i="21"/>
  <c r="N58" i="20"/>
  <c r="N57" i="19"/>
  <c r="N58" i="17"/>
  <c r="N57" i="16"/>
  <c r="H61" i="4"/>
  <c r="H54" i="4"/>
  <c r="H53" i="4"/>
  <c r="H51" i="4"/>
  <c r="H49" i="4"/>
  <c r="H47" i="4"/>
  <c r="H45" i="4"/>
  <c r="H43" i="4"/>
  <c r="H41" i="4"/>
  <c r="H39" i="4"/>
  <c r="H34" i="4"/>
  <c r="H32" i="4"/>
  <c r="H30" i="4"/>
  <c r="H25" i="4"/>
  <c r="H23" i="4"/>
  <c r="H18" i="4"/>
  <c r="H16" i="4"/>
  <c r="H8" i="4"/>
  <c r="H6" i="4"/>
  <c r="H5" i="4"/>
  <c r="G57" i="19"/>
  <c r="G58" i="22"/>
  <c r="H92" i="4" l="1"/>
  <c r="G35" i="5" s="1"/>
  <c r="G37" i="5"/>
  <c r="G31" i="5"/>
  <c r="H46" i="2"/>
  <c r="G29" i="5" s="1"/>
  <c r="I39" i="5" l="1"/>
  <c r="I33" i="5"/>
  <c r="G41" i="5" l="1"/>
  <c r="I45" i="5" s="1"/>
</calcChain>
</file>

<file path=xl/sharedStrings.xml><?xml version="1.0" encoding="utf-8"?>
<sst xmlns="http://schemas.openxmlformats.org/spreadsheetml/2006/main" count="1488" uniqueCount="337">
  <si>
    <t>Parrocchia</t>
  </si>
  <si>
    <t>Vicaria</t>
  </si>
  <si>
    <t>Comune</t>
  </si>
  <si>
    <t>Cap.</t>
  </si>
  <si>
    <t>Prov.</t>
  </si>
  <si>
    <t>Cod. Fiscale</t>
  </si>
  <si>
    <t>DIOCESI DI CASSANO ALL'JONIO</t>
  </si>
  <si>
    <t>RENDICONTO AMMINISTRATIVO PARROCCHIALE</t>
  </si>
  <si>
    <t>TOTALI</t>
  </si>
  <si>
    <t>a.</t>
  </si>
  <si>
    <t>Cassa</t>
  </si>
  <si>
    <t>b.</t>
  </si>
  <si>
    <t>Banca</t>
  </si>
  <si>
    <t>c.</t>
  </si>
  <si>
    <t>d.</t>
  </si>
  <si>
    <t>Mutuo</t>
  </si>
  <si>
    <t>Finanziamento</t>
  </si>
  <si>
    <t>Fido</t>
  </si>
  <si>
    <t>Debiti</t>
  </si>
  <si>
    <t>ENTRATE ORDINARIE DELL'ANNO</t>
  </si>
  <si>
    <t>1.</t>
  </si>
  <si>
    <t>Interessi attivi:</t>
  </si>
  <si>
    <t>da depositi e conti correnti</t>
  </si>
  <si>
    <t>da titoli ed altri investimenti finanziari</t>
  </si>
  <si>
    <t>dalla cassa diocesana per legati di SS.Messe</t>
  </si>
  <si>
    <t>2.</t>
  </si>
  <si>
    <t>Affitti attivi:</t>
  </si>
  <si>
    <t>da terreni</t>
  </si>
  <si>
    <t>da fabbricati</t>
  </si>
  <si>
    <t>3.</t>
  </si>
  <si>
    <t>Offerte per attività di culto:</t>
  </si>
  <si>
    <t>da collette SS.Messe</t>
  </si>
  <si>
    <t>dalle candele votive e cassette</t>
  </si>
  <si>
    <t>4.</t>
  </si>
  <si>
    <t>Offerte:</t>
  </si>
  <si>
    <t>in occasione delle Benedizioni alle famiglie</t>
  </si>
  <si>
    <t>e.</t>
  </si>
  <si>
    <t>certificati</t>
  </si>
  <si>
    <t>5.</t>
  </si>
  <si>
    <t>attività caritative</t>
  </si>
  <si>
    <t>attività catechistiche e formative</t>
  </si>
  <si>
    <t>rimborso Gse</t>
  </si>
  <si>
    <t>ENTRATE STRAORDINARIE DELL'ANNO</t>
  </si>
  <si>
    <t>Elargizioni di Enti e raccolte straordinarie:</t>
  </si>
  <si>
    <t>dalla Diocesi o dalla Chiesa Italiana</t>
  </si>
  <si>
    <t>da Comune o Enti del territorio</t>
  </si>
  <si>
    <t>da Associazioni</t>
  </si>
  <si>
    <t>f.</t>
  </si>
  <si>
    <t>7.</t>
  </si>
  <si>
    <t>USCITE ORDINARIE DELL'ANNO</t>
  </si>
  <si>
    <t>Spese per tenuta c/c interessi passivi</t>
  </si>
  <si>
    <t>Spese per il personale:</t>
  </si>
  <si>
    <t>rimborso spesa e compensi a professionisti</t>
  </si>
  <si>
    <t>13.</t>
  </si>
  <si>
    <t>12.</t>
  </si>
  <si>
    <t>11.</t>
  </si>
  <si>
    <t>10.</t>
  </si>
  <si>
    <t>9.</t>
  </si>
  <si>
    <t>manutenzione ordinaria</t>
  </si>
  <si>
    <t>spese correnti (luce, riscaldamento, pulizie, telefono, TV)</t>
  </si>
  <si>
    <t>servizi comunali</t>
  </si>
  <si>
    <t>Spese per il culto:</t>
  </si>
  <si>
    <t>adempimento legati di SS. Messe</t>
  </si>
  <si>
    <t>ufficiatura della chiesa (officianti, confessori, predicatori)</t>
  </si>
  <si>
    <t>arredi e abiti liturgici, suppellettili, libri liturgici</t>
  </si>
  <si>
    <t>15.</t>
  </si>
  <si>
    <t>14.</t>
  </si>
  <si>
    <t>Altre spese:</t>
  </si>
  <si>
    <t>per attività caritative</t>
  </si>
  <si>
    <t>per attività catechistiche e formative</t>
  </si>
  <si>
    <t>attività pastorali</t>
  </si>
  <si>
    <t>sussidi</t>
  </si>
  <si>
    <t>oratorio</t>
  </si>
  <si>
    <t>acquisti</t>
  </si>
  <si>
    <t>spese varie</t>
  </si>
  <si>
    <t>Parroco c/anticipo</t>
  </si>
  <si>
    <t>g.</t>
  </si>
  <si>
    <t>h.</t>
  </si>
  <si>
    <t>i.</t>
  </si>
  <si>
    <t>j.</t>
  </si>
  <si>
    <t>TOTALE ENTRATE ORDINARIE</t>
  </si>
  <si>
    <t>16.</t>
  </si>
  <si>
    <t>quota capitale</t>
  </si>
  <si>
    <t>quota interessi</t>
  </si>
  <si>
    <t>TOTALE USCITE ORDINARIE</t>
  </si>
  <si>
    <t>USCITE STRAORDINARIE DELL'ANNO</t>
  </si>
  <si>
    <t>17.</t>
  </si>
  <si>
    <t>Spese straordinarie per immobili e impianti:</t>
  </si>
  <si>
    <t>TOTALE USCITE STRAORDINARIE</t>
  </si>
  <si>
    <t>18.</t>
  </si>
  <si>
    <t>Infanzia Missionaria</t>
  </si>
  <si>
    <t>Migrantes</t>
  </si>
  <si>
    <t>Pro-lebbrosi</t>
  </si>
  <si>
    <t>Luoghi Santi</t>
  </si>
  <si>
    <t>e</t>
  </si>
  <si>
    <t>Università Cattolica</t>
  </si>
  <si>
    <t>Obolo S. Pietro</t>
  </si>
  <si>
    <t>Cresime</t>
  </si>
  <si>
    <t>Processioni</t>
  </si>
  <si>
    <t>Pro-Diocesi</t>
  </si>
  <si>
    <t>Giornata Missionaria</t>
  </si>
  <si>
    <t>Emergenze Nazionali</t>
  </si>
  <si>
    <t>Emergenze Internazionali</t>
  </si>
  <si>
    <t>k.</t>
  </si>
  <si>
    <t>m.</t>
  </si>
  <si>
    <t>ENTRATE</t>
  </si>
  <si>
    <t>USCITE</t>
  </si>
  <si>
    <t>DESCRIZIONE</t>
  </si>
  <si>
    <t>Mutui o finanziamenti</t>
  </si>
  <si>
    <t>scadenza mutuo</t>
  </si>
  <si>
    <t>importo rata</t>
  </si>
  <si>
    <t>importo residuo</t>
  </si>
  <si>
    <t>n.rate rimanenti</t>
  </si>
  <si>
    <t>tipo scadenze delle rate</t>
  </si>
  <si>
    <t>Fidi</t>
  </si>
  <si>
    <t xml:space="preserve">scadenza </t>
  </si>
  <si>
    <t>importo del fido</t>
  </si>
  <si>
    <t>importo utilizzato</t>
  </si>
  <si>
    <t>SALDI</t>
  </si>
  <si>
    <t>Entrate ordinarie</t>
  </si>
  <si>
    <t>Uscite ordinarie</t>
  </si>
  <si>
    <t>Entrate straordinarie</t>
  </si>
  <si>
    <t>Uscite straordinarie</t>
  </si>
  <si>
    <t>ATTIVO</t>
  </si>
  <si>
    <t>5. Crediti da entrate straordinarie</t>
  </si>
  <si>
    <t>TOTALE ATTIVO (=A+4+5)</t>
  </si>
  <si>
    <t>PASSIVO</t>
  </si>
  <si>
    <t>2.Debiti verso i fornitori di beni e/o servizi</t>
  </si>
  <si>
    <t>4.Debiti verso Enti pubblici o privati</t>
  </si>
  <si>
    <t>TOTALE PASSIVO</t>
  </si>
  <si>
    <t>Città</t>
  </si>
  <si>
    <t>Gennaio</t>
  </si>
  <si>
    <t>Anno</t>
  </si>
  <si>
    <t>1.Interessi attivi</t>
  </si>
  <si>
    <t>a.da depositi e conti correnti</t>
  </si>
  <si>
    <t>b. da titoli ed altri investimenti finanziari</t>
  </si>
  <si>
    <t>c.dalla cassa diocesana per legati di SS.Messe</t>
  </si>
  <si>
    <t>2.Affitti attivi:</t>
  </si>
  <si>
    <t>a.da terreni</t>
  </si>
  <si>
    <t>b. da fabbricati</t>
  </si>
  <si>
    <t>a. da collette SS.Messe</t>
  </si>
  <si>
    <t>b.dalle candele votive e cassette</t>
  </si>
  <si>
    <t>4.Offerte</t>
  </si>
  <si>
    <t>a.altre offerte per la Parrocchia</t>
  </si>
  <si>
    <t>c.per l'amministrazione di sacramenti (battesimi, comunioni,</t>
  </si>
  <si>
    <t>c.in occasione delle benedizioni alle famiglie</t>
  </si>
  <si>
    <t>d.in occasione di feste patronali, pesche di benefic. Incanto</t>
  </si>
  <si>
    <t xml:space="preserve">    delle offerte, gite, manifestazioni </t>
  </si>
  <si>
    <t>e.certificati</t>
  </si>
  <si>
    <t>5. Altre entrate per</t>
  </si>
  <si>
    <t>a.attività caritative</t>
  </si>
  <si>
    <t>b.attività catechistiche e formative</t>
  </si>
  <si>
    <t>c. rimborso Gse</t>
  </si>
  <si>
    <t>rimborso</t>
  </si>
  <si>
    <t>e.rimborso</t>
  </si>
  <si>
    <t>6.Entrate straordinarie dell'anno</t>
  </si>
  <si>
    <t>a.dalla Diocesi o dalla Chiesa Italiana</t>
  </si>
  <si>
    <t>b.dalla caritas diocesana</t>
  </si>
  <si>
    <t>c.da comune o enti del territorio</t>
  </si>
  <si>
    <t>d.da associazioni</t>
  </si>
  <si>
    <t>e.emergenze nazionali</t>
  </si>
  <si>
    <t>7.Altre entrate straordinarie</t>
  </si>
  <si>
    <t>b.altre</t>
  </si>
  <si>
    <t>9.Spese per tenuta c/c interessi passivi</t>
  </si>
  <si>
    <t>10.Imposte e tasse</t>
  </si>
  <si>
    <t>a.remurazione del parroco</t>
  </si>
  <si>
    <t>b.remurazione Vicario Parrocchiale</t>
  </si>
  <si>
    <t>c.rimborso spesa e compensi a professionisti</t>
  </si>
  <si>
    <t>a.manutezione ordinaria</t>
  </si>
  <si>
    <t>b.spese correnti (luce, riscaldamento, pulizie, telefono, TV)</t>
  </si>
  <si>
    <t>c.servizi comunali</t>
  </si>
  <si>
    <t>a.adempimento legati di SS.Messe</t>
  </si>
  <si>
    <t>b.ufficiatura della chiesa (officianti, confessori, predicatori)</t>
  </si>
  <si>
    <t>d.arredi e abiti liturgici, suppellettili, libri liturgici</t>
  </si>
  <si>
    <t>a.per attività caritative</t>
  </si>
  <si>
    <t>b.per attività catechistiche e formative</t>
  </si>
  <si>
    <t>c.acquisto cancelleria e manutenzione macchine d'ufficio</t>
  </si>
  <si>
    <t>d.attività pastorali</t>
  </si>
  <si>
    <t>e.sussidi</t>
  </si>
  <si>
    <t>f.oratorio</t>
  </si>
  <si>
    <t>g.acquisti</t>
  </si>
  <si>
    <t>h.siae</t>
  </si>
  <si>
    <t>i.Parroco c/anticipo</t>
  </si>
  <si>
    <t>j.spese varie</t>
  </si>
  <si>
    <t>a.quota capitale</t>
  </si>
  <si>
    <t>b.quota interessi</t>
  </si>
  <si>
    <t>acquisto cancelleria e manutenzione macchine d'uffico</t>
  </si>
  <si>
    <t>f.processioni</t>
  </si>
  <si>
    <t>e.cresime</t>
  </si>
  <si>
    <t>a.infanzia missionaria</t>
  </si>
  <si>
    <t>b.migrantes</t>
  </si>
  <si>
    <t>Totale</t>
  </si>
  <si>
    <t>Febbraio</t>
  </si>
  <si>
    <t>Marzo</t>
  </si>
  <si>
    <t>Aprile</t>
  </si>
  <si>
    <t>g.emergenze nazionali</t>
  </si>
  <si>
    <t>h.emergenze internazionali</t>
  </si>
  <si>
    <t>Maggio</t>
  </si>
  <si>
    <t>Giugno</t>
  </si>
  <si>
    <t>f.emergenze internazionali</t>
  </si>
  <si>
    <t>3.Offerte per attività di culto:</t>
  </si>
  <si>
    <t>Luglio</t>
  </si>
  <si>
    <t>Agosto</t>
  </si>
  <si>
    <t>Settembre</t>
  </si>
  <si>
    <t>Ottobre</t>
  </si>
  <si>
    <t>Novembre</t>
  </si>
  <si>
    <t>Dicembre</t>
  </si>
  <si>
    <t>Banca - Bancoposta</t>
  </si>
  <si>
    <t>Libretto bancario - postale</t>
  </si>
  <si>
    <t>in occasione di feste patronali, pesche di benef.incanto delle offerte, gite, manif.</t>
  </si>
  <si>
    <t>4. Crediti da entrate ordinarie</t>
  </si>
  <si>
    <t xml:space="preserve">per l'amministrazione di sacramenti (Battesimi, Comunioni, Cresime, Funerali, </t>
  </si>
  <si>
    <t>Anniversari, ecc.)</t>
  </si>
  <si>
    <t xml:space="preserve">    cresime, funerali, anniversari, ecc.)</t>
  </si>
  <si>
    <t xml:space="preserve">    cresime, funerali,  anniversari, ecc.)</t>
  </si>
  <si>
    <t>entrate varie</t>
  </si>
  <si>
    <t xml:space="preserve">    cresime, funerali anniversari, ecc.)</t>
  </si>
  <si>
    <t>6.</t>
  </si>
  <si>
    <t>8.</t>
  </si>
  <si>
    <t>Altre entrate straordinarie:</t>
  </si>
  <si>
    <t>Altre entrate per:</t>
  </si>
  <si>
    <t>Versamento delle raccolte prescritte:</t>
  </si>
  <si>
    <t>Spese per la conduzione degli immobili:</t>
  </si>
  <si>
    <t>f. entrate varie</t>
  </si>
  <si>
    <t>TOTALE DELLE DISPONIBILITA' (A= 1+2+3)</t>
  </si>
  <si>
    <t>Bancoposta</t>
  </si>
  <si>
    <t>Banca/Bancoposta</t>
  </si>
  <si>
    <t>dalla Caritas Diocesana</t>
  </si>
  <si>
    <t>Emergenze nazionali</t>
  </si>
  <si>
    <t>Emergenze internazionali</t>
  </si>
  <si>
    <t>Rate di ammortamento mutui e altri oneri per prestiti:</t>
  </si>
  <si>
    <t>dalle attività parrocchiali</t>
  </si>
  <si>
    <t>materiale per le azioni di culto (sacrificali, cera, fiori, ostie, vino ecc.)</t>
  </si>
  <si>
    <t>remunerazione del Parroco</t>
  </si>
  <si>
    <t>remunerazione Vicario Parrocchiale</t>
  </si>
  <si>
    <t>Firma del Parroco</t>
  </si>
  <si>
    <t>SIAE</t>
  </si>
  <si>
    <t>b.dalle attività parrocchiali</t>
  </si>
  <si>
    <t>RIEPILOGO ANNO PRECEDENTE</t>
  </si>
  <si>
    <t>1.Cassa al 31 dicembre (contanti e assegni)</t>
  </si>
  <si>
    <t>2.Disponibilità in c/c bancari o postali (allegare gli estratti conto al 31/12 di tutti i c/c)</t>
  </si>
  <si>
    <t>3.Libretto postale (allegare fotocopia del libretto al 31/12)</t>
  </si>
  <si>
    <t>1.Debiti verso la cassa diocesana (versamenti obbligatori, prestiti)</t>
  </si>
  <si>
    <t>3.Debiti verso Istituti di credito (fido e mutuo rimanente)</t>
  </si>
  <si>
    <r>
      <t xml:space="preserve">Assicurazioni </t>
    </r>
    <r>
      <rPr>
        <sz val="12"/>
        <color theme="1"/>
        <rFont val="Times New Roman"/>
        <family val="1"/>
      </rPr>
      <t>(incendio, furto, responsabilità civile, infortuni)</t>
    </r>
  </si>
  <si>
    <r>
      <t xml:space="preserve">c.materiale per le azioni di culto </t>
    </r>
    <r>
      <rPr>
        <sz val="10"/>
        <color theme="1"/>
        <rFont val="Times New Roman"/>
        <family val="1"/>
      </rPr>
      <t>(sacrificali, cera fiori, vino, ecc,)</t>
    </r>
  </si>
  <si>
    <t>c.materiale per le azioni di culto (sacrificali, cera fiori, vino, ecc,)</t>
  </si>
  <si>
    <r>
      <rPr>
        <b/>
        <sz val="11"/>
        <color theme="1"/>
        <rFont val="Times New Roman"/>
        <family val="1"/>
      </rPr>
      <t>11. Assicurazioni</t>
    </r>
    <r>
      <rPr>
        <sz val="11"/>
        <color theme="1"/>
        <rFont val="Times New Roman"/>
        <family val="1"/>
      </rPr>
      <t xml:space="preserve"> (incendio, furto, responsabilità civile, infortuni)</t>
    </r>
  </si>
  <si>
    <r>
      <t xml:space="preserve">8.Eredità e donazioni </t>
    </r>
    <r>
      <rPr>
        <sz val="11"/>
        <color theme="1"/>
        <rFont val="Times New Roman"/>
        <family val="1"/>
      </rPr>
      <t>(Decreto Vescovile n.                          )</t>
    </r>
  </si>
  <si>
    <r>
      <t xml:space="preserve">8.Eredità e donazioni </t>
    </r>
    <r>
      <rPr>
        <sz val="11"/>
        <color theme="1"/>
        <rFont val="Times New Roman"/>
        <family val="1"/>
      </rPr>
      <t>(Decreto Vescovile n.                        )</t>
    </r>
  </si>
  <si>
    <r>
      <t xml:space="preserve">8.Eredità e donazioni </t>
    </r>
    <r>
      <rPr>
        <sz val="11"/>
        <color theme="1"/>
        <rFont val="Times New Roman"/>
        <family val="1"/>
      </rPr>
      <t>(Decreto Vescovile n.                         )</t>
    </r>
  </si>
  <si>
    <t>a.acquisto, costruzioni e ristruttur. (Decreto Vescovile n.           )</t>
  </si>
  <si>
    <t>a.acquisto, costruzioni e ristruttur. (Decreto Vescovile n.            )</t>
  </si>
  <si>
    <t>b.manutenzione straordinaria (Decreto Vescovile n.                  )</t>
  </si>
  <si>
    <t>a.da vendite beni mobili e immobili (Decreto Vescov. n.          )</t>
  </si>
  <si>
    <t>a.da vendite beni mobili e immoboli (Decreto Vescov. n.          )</t>
  </si>
  <si>
    <t>b.manutenzione straordinaria (Decreto Vescovile n.                   )</t>
  </si>
  <si>
    <t>Relativo all'anno</t>
  </si>
  <si>
    <t>TOTALE ENTRATE STRAORDINARIE</t>
  </si>
  <si>
    <t>Affitti passivi</t>
  </si>
  <si>
    <t>TOTALE</t>
  </si>
  <si>
    <t>DESCRIZIONI DEGLI EVENTUALI  "CREDITI"</t>
  </si>
  <si>
    <t>€.</t>
  </si>
  <si>
    <t>DESCRIZIONI DEGLI EVENTUALI  "DEBITI"</t>
  </si>
  <si>
    <t>Riporto Anno Precedente</t>
  </si>
  <si>
    <t>Entrate</t>
  </si>
  <si>
    <t>Totale Complesso Entrate</t>
  </si>
  <si>
    <t>Uscite</t>
  </si>
  <si>
    <t>Saldo totale</t>
  </si>
  <si>
    <t>Offerte di culto</t>
  </si>
  <si>
    <t>Spese per il culto</t>
  </si>
  <si>
    <t>Offerte ordinarie</t>
  </si>
  <si>
    <t>Spese ordinarie</t>
  </si>
  <si>
    <t>Offerte diverse</t>
  </si>
  <si>
    <t>Spese pastorali</t>
  </si>
  <si>
    <t>Offerte straordinarie</t>
  </si>
  <si>
    <t xml:space="preserve">Spese per Manutenz. e arredo </t>
  </si>
  <si>
    <t>12.Affitti passivi</t>
  </si>
  <si>
    <t>13.Spese per il personale</t>
  </si>
  <si>
    <t>14.Spese per la conduzione degli immobili</t>
  </si>
  <si>
    <t>15.Spese per il Culto</t>
  </si>
  <si>
    <t>16.Altre spese:</t>
  </si>
  <si>
    <t>17.Rate di ammortamento mutui e altri oneri per prestiti</t>
  </si>
  <si>
    <t>18.Collette</t>
  </si>
  <si>
    <t>19.Spese straordinarie per immobili e impianti:</t>
  </si>
  <si>
    <t>Imposte e tasse</t>
  </si>
  <si>
    <t>Coordinate bancarie del conto parrocchiale per eventuali bonifici:</t>
  </si>
  <si>
    <t>Codice iban</t>
  </si>
  <si>
    <t>Personale dipendente</t>
  </si>
  <si>
    <t>Componenti del Consiglio Parrocchiale affari Economici</t>
  </si>
  <si>
    <t>N.B. Allegare:</t>
  </si>
  <si>
    <t>* Estratti conto dei c/c</t>
  </si>
  <si>
    <t>* Piano di ammortamento aggiornato al 31/12 dell'anno di riferimento</t>
  </si>
  <si>
    <t xml:space="preserve">             DATI ECONOMICI CONSUNTIVI DEGLI ULTIMI 3 ANNI</t>
  </si>
  <si>
    <t>Data</t>
  </si>
  <si>
    <t>(questo totale deve corrispondere al saldo finale del riepilogo)</t>
  </si>
  <si>
    <t>Cognome e Nome</t>
  </si>
  <si>
    <t>Mansioni</t>
  </si>
  <si>
    <t>(Parroco)</t>
  </si>
  <si>
    <t xml:space="preserve">6. </t>
  </si>
  <si>
    <t xml:space="preserve">l. </t>
  </si>
  <si>
    <t>Pro Seminario</t>
  </si>
  <si>
    <t>n.</t>
  </si>
  <si>
    <t>altre (                                                                                                                        )</t>
  </si>
  <si>
    <r>
      <t xml:space="preserve">Eredità e donazioni  </t>
    </r>
    <r>
      <rPr>
        <sz val="12"/>
        <color theme="1"/>
        <rFont val="Times New Roman"/>
        <family val="1"/>
      </rPr>
      <t>(Decreto Vescovile n.                                                              )</t>
    </r>
  </si>
  <si>
    <t>acquisto, costruzioni e ristrutturazione (decreto Vescovile  n.                                       )</t>
  </si>
  <si>
    <t>manutenzione straordinaria (decreto  Vescovile  n.                                                      )</t>
  </si>
  <si>
    <t>da vendite beni mobili e immboli (Decreto Vescovile n.                                              )</t>
  </si>
  <si>
    <t>ANNO:</t>
  </si>
  <si>
    <t>feste parrocchiali</t>
  </si>
  <si>
    <t>k.feste parrocchiali</t>
  </si>
  <si>
    <t>Firma dei Consiglieri del C.P.A.E.</t>
  </si>
  <si>
    <t>INTESTATO A:</t>
  </si>
  <si>
    <t xml:space="preserve">Saldo contabile della gestione ordinarie </t>
  </si>
  <si>
    <t xml:space="preserve">Saldo contabile della gestione straordinaria </t>
  </si>
  <si>
    <t xml:space="preserve">Saldo complessivo dell'anno </t>
  </si>
  <si>
    <t xml:space="preserve">Saldo finale dell'anno precedente </t>
  </si>
  <si>
    <t xml:space="preserve">Saldo finale </t>
  </si>
  <si>
    <t>altre offerte per la Parrocchia</t>
  </si>
  <si>
    <t xml:space="preserve">j.spese varie </t>
  </si>
  <si>
    <t xml:space="preserve">g.acquisti </t>
  </si>
  <si>
    <t>c.materiale per le azioni di culto (sacrificali, cera fiori, vino, ecc.)</t>
  </si>
  <si>
    <t>RIEPILOGO 2021</t>
  </si>
  <si>
    <t>PREVENTIVO 2021</t>
  </si>
  <si>
    <t>i.quaresima di carità</t>
  </si>
  <si>
    <t>j.luoghi santi</t>
  </si>
  <si>
    <t>k.università cattolica</t>
  </si>
  <si>
    <t>l.obolo S.Pietro</t>
  </si>
  <si>
    <t>m.giornata missionaria mondiale</t>
  </si>
  <si>
    <t>n.pro-seminario</t>
  </si>
  <si>
    <t>c.pro - lebbrosi</t>
  </si>
  <si>
    <t>d.pro - diocesi</t>
  </si>
  <si>
    <t>Cassa al 31/12/2019</t>
  </si>
  <si>
    <t>Banca - Bancoposta  al 31/12/2019</t>
  </si>
  <si>
    <t>Libretto al 31/12/2019</t>
  </si>
  <si>
    <t>Quaresima di carità</t>
  </si>
  <si>
    <t>Ripoto anno precendente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</si>
</sst>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_-[$€-410]\ * #,##0.00_-;\-[$€-410]\ * #,##0.00_-;_-[$€-410]\ * &quot;-&quot;??_-;_-@_-"/>
  </numFmts>
  <fonts count="14"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6"/>
      <color theme="1"/>
      <name val="Times New Roman"/>
      <family val="1"/>
    </font>
    <font>
      <b/>
      <sz val="11"/>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1"/>
      <color indexed="8"/>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636">
    <xf numFmtId="0" fontId="0" fillId="0" borderId="0" xfId="0"/>
    <xf numFmtId="0" fontId="3" fillId="0" borderId="0" xfId="0" applyFont="1"/>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2" fillId="0" borderId="5" xfId="0" applyFont="1" applyBorder="1"/>
    <xf numFmtId="0" fontId="3" fillId="0" borderId="0" xfId="0" applyFont="1" applyBorder="1" applyAlignment="1">
      <alignment horizontal="center"/>
    </xf>
    <xf numFmtId="0" fontId="3" fillId="0" borderId="7" xfId="0" applyFont="1" applyBorder="1"/>
    <xf numFmtId="0" fontId="3" fillId="0" borderId="8" xfId="0" applyFont="1" applyBorder="1"/>
    <xf numFmtId="0" fontId="3" fillId="0" borderId="9" xfId="0" applyFont="1" applyBorder="1"/>
    <xf numFmtId="0" fontId="3" fillId="0" borderId="2" xfId="0" applyFont="1" applyBorder="1"/>
    <xf numFmtId="0" fontId="0" fillId="0" borderId="0" xfId="0" applyBorder="1"/>
    <xf numFmtId="0" fontId="8" fillId="0" borderId="0" xfId="0" applyFont="1" applyAlignment="1">
      <alignment horizontal="center"/>
    </xf>
    <xf numFmtId="0" fontId="8" fillId="0" borderId="0" xfId="0" applyFont="1" applyAlignment="1">
      <alignment horizontal="center"/>
    </xf>
    <xf numFmtId="164" fontId="0" fillId="0" borderId="0" xfId="1" applyFont="1" applyBorder="1"/>
    <xf numFmtId="164" fontId="10" fillId="0" borderId="36" xfId="1" applyFont="1" applyBorder="1"/>
    <xf numFmtId="164" fontId="10" fillId="0" borderId="33" xfId="1" applyFont="1" applyBorder="1"/>
    <xf numFmtId="0" fontId="10" fillId="0" borderId="25" xfId="0" applyFont="1"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left"/>
    </xf>
    <xf numFmtId="164" fontId="10" fillId="0" borderId="24" xfId="1" applyFont="1" applyBorder="1"/>
    <xf numFmtId="0" fontId="11" fillId="0" borderId="19" xfId="0" applyFont="1" applyBorder="1" applyAlignment="1">
      <alignment horizontal="left"/>
    </xf>
    <xf numFmtId="0" fontId="11" fillId="0" borderId="18" xfId="0" applyFont="1" applyBorder="1" applyAlignment="1">
      <alignment horizontal="left"/>
    </xf>
    <xf numFmtId="164" fontId="11" fillId="0" borderId="37" xfId="1" applyFont="1" applyBorder="1"/>
    <xf numFmtId="0" fontId="0" fillId="0" borderId="0" xfId="0" applyFont="1"/>
    <xf numFmtId="0" fontId="10" fillId="0" borderId="0" xfId="0" applyFont="1" applyAlignment="1">
      <alignment horizontal="center"/>
    </xf>
    <xf numFmtId="0" fontId="10" fillId="0" borderId="0" xfId="0" applyFont="1"/>
    <xf numFmtId="0" fontId="10" fillId="0" borderId="12" xfId="0" applyFont="1" applyBorder="1" applyAlignment="1">
      <alignment horizontal="left"/>
    </xf>
    <xf numFmtId="0" fontId="10"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10" fillId="0" borderId="1" xfId="0" applyFont="1" applyBorder="1" applyAlignment="1">
      <alignment horizontal="left"/>
    </xf>
    <xf numFmtId="0" fontId="11" fillId="0" borderId="25"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164" fontId="10" fillId="0" borderId="39" xfId="1" applyFont="1" applyBorder="1"/>
    <xf numFmtId="164" fontId="10" fillId="0" borderId="0" xfId="1" applyFont="1" applyBorder="1"/>
    <xf numFmtId="0" fontId="11" fillId="0" borderId="34" xfId="0" applyFont="1" applyBorder="1" applyAlignment="1">
      <alignment horizontal="center"/>
    </xf>
    <xf numFmtId="164" fontId="10" fillId="0" borderId="15" xfId="1" applyFont="1" applyBorder="1" applyAlignment="1">
      <alignment horizontal="center"/>
    </xf>
    <xf numFmtId="164" fontId="10" fillId="0" borderId="16" xfId="1" applyFont="1" applyBorder="1" applyAlignment="1">
      <alignment horizontal="left"/>
    </xf>
    <xf numFmtId="0" fontId="10" fillId="0" borderId="24" xfId="0" applyFont="1" applyBorder="1"/>
    <xf numFmtId="164" fontId="11" fillId="0" borderId="37" xfId="0" applyNumberFormat="1" applyFont="1" applyBorder="1"/>
    <xf numFmtId="164" fontId="11" fillId="0" borderId="34" xfId="1" applyFont="1" applyBorder="1"/>
    <xf numFmtId="0" fontId="11" fillId="0" borderId="23" xfId="0" applyFont="1" applyBorder="1" applyAlignment="1">
      <alignment horizontal="center"/>
    </xf>
    <xf numFmtId="164" fontId="10" fillId="0" borderId="30" xfId="1" applyFont="1" applyBorder="1" applyAlignment="1">
      <alignment horizontal="center"/>
    </xf>
    <xf numFmtId="164" fontId="10" fillId="0" borderId="0" xfId="1" applyFont="1" applyAlignment="1">
      <alignment horizontal="center"/>
    </xf>
    <xf numFmtId="164" fontId="10" fillId="0" borderId="0" xfId="1" applyFont="1"/>
    <xf numFmtId="164" fontId="11" fillId="0" borderId="34" xfId="1" applyFont="1" applyBorder="1" applyAlignment="1">
      <alignment horizontal="center"/>
    </xf>
    <xf numFmtId="164" fontId="1" fillId="0" borderId="0" xfId="1" applyFont="1"/>
    <xf numFmtId="164" fontId="1" fillId="0" borderId="0" xfId="1" applyFont="1" applyBorder="1"/>
    <xf numFmtId="0" fontId="0" fillId="0" borderId="0" xfId="0" applyFont="1" applyBorder="1"/>
    <xf numFmtId="0" fontId="11" fillId="0" borderId="25"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164" fontId="10" fillId="0" borderId="39" xfId="1" applyFont="1" applyBorder="1" applyAlignment="1"/>
    <xf numFmtId="0" fontId="11" fillId="0" borderId="25"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0" fontId="11" fillId="0" borderId="1" xfId="0" applyFont="1" applyBorder="1" applyAlignment="1">
      <alignment horizontal="center"/>
    </xf>
    <xf numFmtId="0" fontId="13" fillId="0" borderId="1" xfId="0" applyFont="1" applyBorder="1" applyAlignment="1">
      <alignment horizontal="center"/>
    </xf>
    <xf numFmtId="0" fontId="11" fillId="0" borderId="17" xfId="0" applyFont="1" applyBorder="1" applyAlignment="1">
      <alignment horizontal="left"/>
    </xf>
    <xf numFmtId="0" fontId="10" fillId="0" borderId="26" xfId="0" applyFont="1" applyBorder="1" applyAlignment="1">
      <alignment horizontal="left"/>
    </xf>
    <xf numFmtId="0" fontId="11" fillId="0" borderId="19"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164" fontId="10" fillId="0" borderId="24" xfId="1" applyFont="1" applyBorder="1" applyAlignment="1"/>
    <xf numFmtId="164" fontId="10" fillId="0" borderId="24" xfId="1" applyFont="1" applyBorder="1" applyAlignment="1">
      <alignment horizontal="center"/>
    </xf>
    <xf numFmtId="164" fontId="10" fillId="0" borderId="24" xfId="1" applyFont="1" applyBorder="1" applyAlignment="1" applyProtection="1"/>
    <xf numFmtId="0" fontId="3" fillId="5" borderId="0" xfId="0" applyFont="1" applyFill="1"/>
    <xf numFmtId="0" fontId="2" fillId="0" borderId="33" xfId="0" applyFont="1" applyBorder="1" applyAlignment="1">
      <alignment horizontal="center"/>
    </xf>
    <xf numFmtId="164" fontId="0" fillId="0" borderId="24" xfId="1" applyFont="1" applyBorder="1" applyAlignment="1"/>
    <xf numFmtId="0" fontId="2" fillId="0" borderId="0" xfId="0" applyFont="1" applyBorder="1" applyAlignment="1"/>
    <xf numFmtId="0" fontId="2" fillId="0" borderId="1" xfId="0" applyFont="1" applyBorder="1" applyAlignment="1">
      <alignment horizontal="center" vertical="center"/>
    </xf>
    <xf numFmtId="0" fontId="3" fillId="0" borderId="0" xfId="0" applyFont="1" applyAlignment="1">
      <alignment horizontal="center"/>
    </xf>
    <xf numFmtId="0" fontId="2" fillId="0" borderId="41" xfId="0" applyFont="1" applyBorder="1" applyAlignment="1">
      <alignment horizontal="center" vertical="center"/>
    </xf>
    <xf numFmtId="0" fontId="3" fillId="3" borderId="0" xfId="0" applyFont="1" applyFill="1"/>
    <xf numFmtId="0" fontId="3" fillId="3" borderId="0" xfId="0" applyFont="1" applyFill="1" applyBorder="1"/>
    <xf numFmtId="0" fontId="2" fillId="0" borderId="0" xfId="0" applyFont="1" applyAlignment="1">
      <alignment horizontal="left"/>
    </xf>
    <xf numFmtId="0" fontId="0" fillId="0" borderId="0" xfId="0" applyAlignment="1">
      <alignment horizontal="left"/>
    </xf>
    <xf numFmtId="0" fontId="0" fillId="0" borderId="33" xfId="0" applyBorder="1"/>
    <xf numFmtId="0" fontId="0" fillId="0" borderId="0" xfId="0" applyProtection="1">
      <protection hidden="1"/>
    </xf>
    <xf numFmtId="0" fontId="2" fillId="0" borderId="12" xfId="0" applyFont="1" applyBorder="1" applyProtection="1">
      <protection hidden="1"/>
    </xf>
    <xf numFmtId="0" fontId="3" fillId="0" borderId="15" xfId="0" applyFont="1" applyBorder="1" applyProtection="1">
      <protection hidden="1"/>
    </xf>
    <xf numFmtId="0" fontId="3" fillId="0" borderId="12" xfId="0" applyFont="1" applyBorder="1" applyProtection="1">
      <protection hidden="1"/>
    </xf>
    <xf numFmtId="0" fontId="2" fillId="0" borderId="15" xfId="0" applyFont="1" applyBorder="1" applyProtection="1">
      <protection hidden="1"/>
    </xf>
    <xf numFmtId="0" fontId="3" fillId="5" borderId="20" xfId="0" applyFont="1" applyFill="1" applyBorder="1" applyProtection="1">
      <protection hidden="1"/>
    </xf>
    <xf numFmtId="0" fontId="0" fillId="0" borderId="0" xfId="0" applyBorder="1" applyProtection="1">
      <protection hidden="1"/>
    </xf>
    <xf numFmtId="0" fontId="6" fillId="3" borderId="11"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2" fillId="0" borderId="15" xfId="0" applyFont="1" applyBorder="1" applyAlignment="1" applyProtection="1">
      <alignment horizontal="left"/>
      <protection hidden="1"/>
    </xf>
    <xf numFmtId="49" fontId="2" fillId="0" borderId="12" xfId="0" applyNumberFormat="1" applyFont="1" applyBorder="1" applyProtection="1">
      <protection hidden="1"/>
    </xf>
    <xf numFmtId="0" fontId="3" fillId="0" borderId="25" xfId="0" applyFont="1" applyBorder="1" applyProtection="1">
      <protection hidden="1"/>
    </xf>
    <xf numFmtId="0" fontId="5" fillId="0" borderId="0" xfId="0" applyFont="1" applyBorder="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14" xfId="0" applyFont="1" applyBorder="1" applyProtection="1">
      <protection hidden="1"/>
    </xf>
    <xf numFmtId="0" fontId="2" fillId="0" borderId="12" xfId="0" applyFont="1" applyBorder="1" applyAlignment="1" applyProtection="1">
      <alignment horizontal="left"/>
      <protection hidden="1"/>
    </xf>
    <xf numFmtId="0" fontId="0" fillId="0" borderId="0" xfId="0" applyProtection="1"/>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7" fillId="2" borderId="0" xfId="0" applyFont="1" applyFill="1" applyBorder="1" applyAlignment="1" applyProtection="1"/>
    <xf numFmtId="0" fontId="3" fillId="2" borderId="8" xfId="0" applyFont="1" applyFill="1" applyBorder="1" applyAlignment="1" applyProtection="1">
      <alignment horizontal="center" vertical="center"/>
    </xf>
    <xf numFmtId="0" fontId="7" fillId="2" borderId="8" xfId="0" applyFont="1" applyFill="1" applyBorder="1" applyAlignment="1" applyProtection="1"/>
    <xf numFmtId="0" fontId="3" fillId="0" borderId="10" xfId="0" applyFont="1" applyBorder="1" applyAlignment="1" applyProtection="1">
      <alignment horizontal="center"/>
    </xf>
    <xf numFmtId="0" fontId="0" fillId="0" borderId="0" xfId="0" applyBorder="1" applyProtection="1"/>
    <xf numFmtId="0" fontId="3" fillId="0" borderId="5" xfId="0" applyFont="1" applyBorder="1" applyProtection="1"/>
    <xf numFmtId="0" fontId="3" fillId="0" borderId="5" xfId="0" applyFont="1" applyBorder="1" applyAlignment="1" applyProtection="1">
      <alignment horizontal="center"/>
    </xf>
    <xf numFmtId="0" fontId="3" fillId="0" borderId="7" xfId="0" applyFont="1" applyBorder="1" applyAlignment="1" applyProtection="1">
      <alignment horizontal="center"/>
    </xf>
    <xf numFmtId="0" fontId="7" fillId="2" borderId="3" xfId="0" applyFont="1" applyFill="1" applyBorder="1" applyAlignment="1" applyProtection="1"/>
    <xf numFmtId="0" fontId="7" fillId="2" borderId="2" xfId="0" applyFont="1" applyFill="1" applyBorder="1" applyAlignment="1" applyProtection="1"/>
    <xf numFmtId="0" fontId="7" fillId="2" borderId="4" xfId="0" applyFont="1" applyFill="1" applyBorder="1" applyAlignment="1" applyProtection="1"/>
    <xf numFmtId="0" fontId="3" fillId="2" borderId="0" xfId="0" applyFont="1" applyFill="1" applyBorder="1" applyAlignment="1" applyProtection="1">
      <alignment horizontal="center"/>
    </xf>
    <xf numFmtId="0" fontId="7" fillId="2" borderId="7" xfId="0" applyFont="1" applyFill="1" applyBorder="1" applyAlignment="1" applyProtection="1"/>
    <xf numFmtId="0" fontId="7" fillId="2" borderId="9" xfId="0" applyFont="1" applyFill="1" applyBorder="1" applyAlignment="1" applyProtection="1"/>
    <xf numFmtId="0" fontId="0" fillId="0" borderId="3" xfId="0" applyBorder="1" applyProtection="1">
      <protection hidden="1"/>
    </xf>
    <xf numFmtId="0" fontId="0" fillId="0" borderId="13" xfId="0" applyBorder="1" applyProtection="1">
      <protection hidden="1"/>
    </xf>
    <xf numFmtId="0" fontId="0" fillId="0" borderId="14" xfId="0" applyBorder="1" applyProtection="1">
      <protection hidden="1"/>
    </xf>
    <xf numFmtId="0" fontId="0" fillId="0" borderId="8" xfId="0" applyBorder="1" applyProtection="1">
      <protection hidden="1"/>
    </xf>
    <xf numFmtId="0" fontId="0" fillId="0" borderId="31" xfId="0" applyBorder="1" applyProtection="1">
      <protection hidden="1"/>
    </xf>
    <xf numFmtId="0" fontId="0" fillId="0" borderId="2" xfId="0" applyBorder="1" applyProtection="1">
      <protection hidden="1"/>
    </xf>
    <xf numFmtId="0" fontId="0" fillId="0" borderId="5" xfId="0" applyBorder="1" applyProtection="1">
      <protection hidden="1"/>
    </xf>
    <xf numFmtId="0" fontId="0" fillId="0" borderId="7" xfId="0" applyBorder="1" applyProtection="1">
      <protection hidden="1"/>
    </xf>
    <xf numFmtId="0" fontId="0" fillId="0" borderId="0" xfId="0" applyProtection="1">
      <protection locked="0" hidden="1"/>
    </xf>
    <xf numFmtId="0" fontId="3" fillId="0" borderId="0" xfId="0" applyFont="1" applyProtection="1">
      <protection locked="0" hidden="1"/>
    </xf>
    <xf numFmtId="0" fontId="3" fillId="0" borderId="0" xfId="0" applyFont="1" applyAlignment="1" applyProtection="1">
      <alignment horizontal="center"/>
      <protection locked="0" hidden="1"/>
    </xf>
    <xf numFmtId="0" fontId="3" fillId="0" borderId="1" xfId="0" applyFont="1" applyBorder="1" applyProtection="1">
      <protection locked="0" hidden="1"/>
    </xf>
    <xf numFmtId="0" fontId="3" fillId="0" borderId="0" xfId="0" applyFont="1" applyAlignment="1" applyProtection="1">
      <alignment horizontal="center" vertical="top"/>
      <protection locked="0" hidden="1"/>
    </xf>
    <xf numFmtId="0" fontId="10" fillId="5" borderId="20" xfId="0" applyFont="1" applyFill="1" applyBorder="1" applyProtection="1">
      <protection locked="0" hidden="1"/>
    </xf>
    <xf numFmtId="0" fontId="10" fillId="5" borderId="21" xfId="0" applyFont="1" applyFill="1" applyBorder="1" applyProtection="1">
      <protection locked="0" hidden="1"/>
    </xf>
    <xf numFmtId="0" fontId="2" fillId="5" borderId="23" xfId="0" applyFont="1" applyFill="1" applyBorder="1" applyAlignment="1" applyProtection="1">
      <alignment horizontal="right"/>
      <protection locked="0" hidden="1"/>
    </xf>
    <xf numFmtId="0" fontId="0" fillId="0" borderId="0" xfId="0" applyProtection="1">
      <protection locked="0"/>
    </xf>
    <xf numFmtId="0" fontId="0" fillId="5" borderId="19" xfId="0" applyFill="1" applyBorder="1" applyAlignment="1" applyProtection="1">
      <alignment vertical="center"/>
      <protection locked="0"/>
    </xf>
    <xf numFmtId="0" fontId="0" fillId="5" borderId="18"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16" xfId="0" applyFill="1" applyBorder="1" applyAlignment="1" applyProtection="1">
      <alignment vertical="center"/>
      <protection locked="0"/>
    </xf>
    <xf numFmtId="0" fontId="3" fillId="0" borderId="0" xfId="0" applyFont="1" applyProtection="1">
      <protection locked="0"/>
    </xf>
    <xf numFmtId="0" fontId="2" fillId="3" borderId="0" xfId="0" applyFont="1" applyFill="1" applyBorder="1"/>
    <xf numFmtId="0" fontId="11" fillId="0" borderId="19" xfId="0" applyFont="1" applyBorder="1" applyAlignment="1">
      <alignment horizontal="left"/>
    </xf>
    <xf numFmtId="0" fontId="11" fillId="0" borderId="25"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0" fontId="11" fillId="0" borderId="25" xfId="0" applyFont="1" applyBorder="1" applyAlignment="1">
      <alignment horizontal="left"/>
    </xf>
    <xf numFmtId="0" fontId="11" fillId="0" borderId="26" xfId="0" applyFont="1" applyBorder="1" applyAlignment="1">
      <alignment horizontal="left"/>
    </xf>
    <xf numFmtId="0" fontId="11" fillId="0" borderId="27" xfId="0" applyFont="1" applyBorder="1" applyAlignment="1">
      <alignment horizontal="left"/>
    </xf>
    <xf numFmtId="0" fontId="10" fillId="0" borderId="24" xfId="0" applyFont="1" applyBorder="1" applyAlignment="1">
      <alignment horizontal="left"/>
    </xf>
    <xf numFmtId="164" fontId="10" fillId="0" borderId="24" xfId="1" applyFont="1" applyBorder="1" applyAlignment="1">
      <alignment horizontal="left"/>
    </xf>
    <xf numFmtId="0" fontId="2" fillId="0" borderId="1" xfId="0" applyFont="1" applyBorder="1" applyAlignment="1">
      <alignment horizontal="left" vertical="center"/>
    </xf>
    <xf numFmtId="0" fontId="4" fillId="3" borderId="0" xfId="0" applyFont="1" applyFill="1" applyAlignment="1">
      <alignment horizontal="center"/>
    </xf>
    <xf numFmtId="0" fontId="2" fillId="3" borderId="0" xfId="0" applyFont="1" applyFill="1" applyBorder="1" applyAlignment="1">
      <alignment horizontal="center"/>
    </xf>
    <xf numFmtId="0" fontId="2" fillId="3" borderId="0" xfId="0" applyFont="1" applyFill="1" applyAlignment="1">
      <alignment horizontal="center"/>
    </xf>
    <xf numFmtId="164" fontId="3" fillId="0" borderId="17" xfId="1" applyFont="1" applyBorder="1" applyAlignment="1" applyProtection="1">
      <protection hidden="1"/>
    </xf>
    <xf numFmtId="0" fontId="0" fillId="0" borderId="18" xfId="0" applyBorder="1" applyAlignment="1" applyProtection="1">
      <protection hidden="1"/>
    </xf>
    <xf numFmtId="0" fontId="0" fillId="0" borderId="15" xfId="0" applyBorder="1" applyAlignment="1" applyProtection="1">
      <protection hidden="1"/>
    </xf>
    <xf numFmtId="0" fontId="0" fillId="0" borderId="16" xfId="0" applyBorder="1" applyAlignment="1" applyProtection="1">
      <protection hidden="1"/>
    </xf>
    <xf numFmtId="164" fontId="3" fillId="3" borderId="17" xfId="1" applyFont="1" applyFill="1" applyBorder="1" applyAlignment="1" applyProtection="1">
      <protection hidden="1"/>
    </xf>
    <xf numFmtId="0" fontId="0" fillId="0" borderId="12" xfId="0" applyBorder="1" applyAlignment="1" applyProtection="1">
      <protection hidden="1"/>
    </xf>
    <xf numFmtId="0" fontId="0" fillId="0" borderId="14" xfId="0" applyBorder="1" applyAlignment="1" applyProtection="1">
      <protection hidden="1"/>
    </xf>
    <xf numFmtId="164" fontId="2" fillId="5" borderId="22" xfId="1" applyFont="1" applyFill="1" applyBorder="1" applyAlignment="1" applyProtection="1">
      <protection hidden="1"/>
    </xf>
    <xf numFmtId="0" fontId="3" fillId="5" borderId="23" xfId="0" applyFont="1" applyFill="1" applyBorder="1" applyAlignment="1" applyProtection="1">
      <protection hidden="1"/>
    </xf>
    <xf numFmtId="0" fontId="2" fillId="5" borderId="20" xfId="0" applyFont="1" applyFill="1" applyBorder="1" applyAlignment="1" applyProtection="1">
      <alignment horizontal="right"/>
      <protection hidden="1"/>
    </xf>
    <xf numFmtId="0" fontId="3" fillId="5" borderId="21" xfId="0" applyFont="1" applyFill="1" applyBorder="1" applyAlignment="1" applyProtection="1">
      <alignment horizontal="right"/>
      <protection hidden="1"/>
    </xf>
    <xf numFmtId="0" fontId="0" fillId="5" borderId="21" xfId="0" applyFill="1" applyBorder="1" applyAlignment="1" applyProtection="1">
      <alignment horizontal="right"/>
      <protection hidden="1"/>
    </xf>
    <xf numFmtId="0" fontId="0" fillId="5" borderId="38" xfId="0" applyFill="1" applyBorder="1" applyAlignment="1" applyProtection="1">
      <alignment horizontal="right"/>
      <protection hidden="1"/>
    </xf>
    <xf numFmtId="0" fontId="3" fillId="0" borderId="17" xfId="0" applyFont="1" applyBorder="1" applyAlignment="1" applyProtection="1">
      <protection hidden="1"/>
    </xf>
    <xf numFmtId="0" fontId="0" fillId="0" borderId="19" xfId="0" applyBorder="1" applyAlignment="1" applyProtection="1">
      <protection hidden="1"/>
    </xf>
    <xf numFmtId="0" fontId="3" fillId="0" borderId="1" xfId="0" applyFont="1" applyBorder="1" applyAlignment="1" applyProtection="1">
      <protection hidden="1"/>
    </xf>
    <xf numFmtId="0" fontId="3" fillId="0" borderId="16" xfId="0" applyFont="1" applyBorder="1" applyAlignment="1" applyProtection="1">
      <protection hidden="1"/>
    </xf>
    <xf numFmtId="0" fontId="3" fillId="0" borderId="19" xfId="0" applyFont="1" applyBorder="1" applyAlignment="1" applyProtection="1">
      <protection hidden="1"/>
    </xf>
    <xf numFmtId="0" fontId="3" fillId="0" borderId="18" xfId="0" applyFont="1" applyBorder="1" applyAlignment="1" applyProtection="1">
      <protection hidden="1"/>
    </xf>
    <xf numFmtId="0" fontId="3" fillId="0" borderId="8" xfId="0" applyFont="1" applyBorder="1" applyAlignment="1" applyProtection="1">
      <protection hidden="1"/>
    </xf>
    <xf numFmtId="0" fontId="3" fillId="0" borderId="31" xfId="0" applyFont="1" applyBorder="1" applyAlignment="1" applyProtection="1">
      <protection hidden="1"/>
    </xf>
    <xf numFmtId="0" fontId="0" fillId="0" borderId="32" xfId="0" applyBorder="1" applyAlignment="1" applyProtection="1">
      <protection hidden="1"/>
    </xf>
    <xf numFmtId="0" fontId="0" fillId="0" borderId="31" xfId="0" applyBorder="1" applyAlignment="1" applyProtection="1">
      <protection hidden="1"/>
    </xf>
    <xf numFmtId="0" fontId="0" fillId="0" borderId="1" xfId="0" applyBorder="1" applyAlignment="1" applyProtection="1">
      <protection hidden="1"/>
    </xf>
    <xf numFmtId="0" fontId="2" fillId="0" borderId="19" xfId="0" applyFont="1" applyBorder="1" applyAlignment="1" applyProtection="1">
      <protection hidden="1"/>
    </xf>
    <xf numFmtId="0" fontId="3" fillId="0" borderId="0" xfId="0" applyFont="1" applyBorder="1" applyAlignment="1" applyProtection="1">
      <protection hidden="1"/>
    </xf>
    <xf numFmtId="0" fontId="3" fillId="0" borderId="14" xfId="0" applyFont="1" applyBorder="1" applyAlignment="1" applyProtection="1">
      <protection hidden="1"/>
    </xf>
    <xf numFmtId="0" fontId="3" fillId="0" borderId="12" xfId="0" applyFont="1" applyBorder="1" applyAlignment="1" applyProtection="1">
      <protection hidden="1"/>
    </xf>
    <xf numFmtId="0" fontId="0" fillId="0" borderId="0" xfId="0" applyAlignment="1" applyProtection="1">
      <protection hidden="1"/>
    </xf>
    <xf numFmtId="0" fontId="0" fillId="0" borderId="3" xfId="0"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8" fillId="5" borderId="3"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8" fillId="5" borderId="0"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8" fillId="5" borderId="8" xfId="0" applyFont="1" applyFill="1" applyBorder="1" applyAlignment="1" applyProtection="1">
      <alignment horizontal="center" vertical="center"/>
      <protection hidden="1"/>
    </xf>
    <xf numFmtId="0" fontId="8" fillId="5" borderId="9" xfId="0" applyFont="1" applyFill="1" applyBorder="1" applyAlignment="1" applyProtection="1">
      <alignment horizontal="center" vertical="center"/>
      <protection hidden="1"/>
    </xf>
    <xf numFmtId="0" fontId="2" fillId="0" borderId="3" xfId="0" applyFont="1" applyBorder="1" applyAlignment="1" applyProtection="1">
      <protection hidden="1"/>
    </xf>
    <xf numFmtId="0" fontId="0" fillId="0" borderId="3" xfId="0" applyBorder="1" applyAlignment="1" applyProtection="1">
      <protection hidden="1"/>
    </xf>
    <xf numFmtId="0" fontId="0" fillId="0" borderId="13" xfId="0" applyBorder="1" applyAlignment="1" applyProtection="1">
      <protection hidden="1"/>
    </xf>
    <xf numFmtId="0" fontId="2" fillId="0" borderId="12" xfId="0" applyFont="1" applyBorder="1" applyAlignment="1" applyProtection="1">
      <protection hidden="1"/>
    </xf>
    <xf numFmtId="164" fontId="3" fillId="3" borderId="11" xfId="1" applyFont="1" applyFill="1" applyBorder="1" applyAlignment="1" applyProtection="1">
      <protection hidden="1"/>
    </xf>
    <xf numFmtId="164" fontId="3" fillId="0" borderId="15" xfId="1" applyFont="1" applyBorder="1" applyAlignment="1" applyProtection="1">
      <protection hidden="1"/>
    </xf>
    <xf numFmtId="164" fontId="3" fillId="0" borderId="16" xfId="1" applyFont="1" applyBorder="1" applyAlignment="1" applyProtection="1">
      <protection hidden="1"/>
    </xf>
    <xf numFmtId="164" fontId="3" fillId="0" borderId="25" xfId="1" applyFont="1" applyBorder="1" applyAlignment="1" applyProtection="1">
      <protection hidden="1"/>
    </xf>
    <xf numFmtId="164" fontId="3" fillId="0" borderId="27" xfId="1" applyFont="1" applyBorder="1" applyAlignment="1"/>
    <xf numFmtId="0" fontId="2" fillId="0" borderId="25" xfId="0" applyFont="1" applyBorder="1" applyAlignment="1" applyProtection="1">
      <protection hidden="1"/>
    </xf>
    <xf numFmtId="0" fontId="0" fillId="0" borderId="26" xfId="0" applyBorder="1" applyAlignment="1"/>
    <xf numFmtId="0" fontId="0" fillId="0" borderId="27" xfId="0" applyBorder="1" applyAlignment="1"/>
    <xf numFmtId="0" fontId="2"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alignment horizontal="center" vertical="center"/>
      <protection hidden="1"/>
    </xf>
    <xf numFmtId="0" fontId="2" fillId="0" borderId="1" xfId="0" applyFont="1" applyBorder="1" applyAlignment="1" applyProtection="1">
      <protection hidden="1"/>
    </xf>
    <xf numFmtId="0" fontId="2" fillId="5" borderId="21" xfId="0" applyFont="1" applyFill="1" applyBorder="1" applyAlignment="1" applyProtection="1">
      <alignment horizontal="right"/>
      <protection hidden="1"/>
    </xf>
    <xf numFmtId="164" fontId="2" fillId="5" borderId="22" xfId="0" applyNumberFormat="1" applyFont="1" applyFill="1" applyBorder="1" applyAlignment="1" applyProtection="1">
      <protection hidden="1"/>
    </xf>
    <xf numFmtId="0" fontId="2" fillId="5" borderId="23" xfId="0" applyFont="1" applyFill="1" applyBorder="1" applyAlignment="1" applyProtection="1">
      <protection hidden="1"/>
    </xf>
    <xf numFmtId="0" fontId="0" fillId="0" borderId="11" xfId="0" applyBorder="1" applyAlignment="1" applyProtection="1">
      <protection hidden="1"/>
    </xf>
    <xf numFmtId="164" fontId="3" fillId="0" borderId="11" xfId="1" applyFont="1" applyBorder="1" applyAlignment="1" applyProtection="1">
      <protection hidden="1"/>
    </xf>
    <xf numFmtId="164" fontId="3" fillId="0" borderId="17" xfId="0" applyNumberFormat="1" applyFont="1" applyBorder="1" applyAlignment="1" applyProtection="1">
      <protection hidden="1"/>
    </xf>
    <xf numFmtId="164" fontId="3" fillId="0" borderId="27" xfId="1" applyFont="1" applyBorder="1" applyAlignment="1" applyProtection="1">
      <protection hidden="1"/>
    </xf>
    <xf numFmtId="164" fontId="2" fillId="4" borderId="2" xfId="0" applyNumberFormat="1" applyFont="1" applyFill="1" applyBorder="1" applyAlignment="1" applyProtection="1">
      <alignment vertical="center"/>
      <protection hidden="1"/>
    </xf>
    <xf numFmtId="0" fontId="2" fillId="4" borderId="13" xfId="0" applyFont="1" applyFill="1" applyBorder="1" applyAlignment="1" applyProtection="1">
      <alignment vertical="center"/>
      <protection hidden="1"/>
    </xf>
    <xf numFmtId="0" fontId="2" fillId="4" borderId="7" xfId="0" applyFont="1" applyFill="1" applyBorder="1" applyAlignment="1" applyProtection="1">
      <alignment vertical="center"/>
      <protection hidden="1"/>
    </xf>
    <xf numFmtId="0" fontId="2" fillId="4" borderId="31" xfId="0" applyFont="1" applyFill="1" applyBorder="1" applyAlignment="1" applyProtection="1">
      <alignment vertical="center"/>
      <protection hidden="1"/>
    </xf>
    <xf numFmtId="0" fontId="2"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0" fillId="0" borderId="0" xfId="0" applyBorder="1" applyAlignment="1" applyProtection="1">
      <protection hidden="1"/>
    </xf>
    <xf numFmtId="0" fontId="2" fillId="4" borderId="2" xfId="0" applyFont="1" applyFill="1" applyBorder="1" applyAlignment="1" applyProtection="1">
      <alignment horizontal="right" vertical="center"/>
      <protection hidden="1"/>
    </xf>
    <xf numFmtId="0" fontId="2" fillId="4" borderId="3" xfId="0" applyFont="1" applyFill="1" applyBorder="1" applyAlignment="1" applyProtection="1">
      <alignment horizontal="right" vertical="center"/>
      <protection hidden="1"/>
    </xf>
    <xf numFmtId="0" fontId="2" fillId="4" borderId="4" xfId="0" applyFont="1" applyFill="1" applyBorder="1" applyAlignment="1" applyProtection="1">
      <alignment horizontal="right" vertical="center"/>
      <protection hidden="1"/>
    </xf>
    <xf numFmtId="0" fontId="2" fillId="4" borderId="7" xfId="0" applyFont="1" applyFill="1" applyBorder="1" applyAlignment="1" applyProtection="1">
      <alignment horizontal="right" vertical="center"/>
      <protection hidden="1"/>
    </xf>
    <xf numFmtId="0" fontId="2" fillId="4" borderId="8"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2" borderId="13" xfId="0" applyFont="1" applyFill="1" applyBorder="1" applyAlignment="1" applyProtection="1">
      <alignment horizontal="center" vertical="center"/>
      <protection hidden="1"/>
    </xf>
    <xf numFmtId="0" fontId="2" fillId="2" borderId="14" xfId="0" applyFont="1" applyFill="1" applyBorder="1" applyAlignment="1" applyProtection="1">
      <alignment horizontal="center" vertical="center"/>
      <protection hidden="1"/>
    </xf>
    <xf numFmtId="0" fontId="2" fillId="2" borderId="31" xfId="0" applyFont="1" applyFill="1" applyBorder="1" applyAlignment="1" applyProtection="1">
      <alignment horizontal="center" vertical="center"/>
      <protection hidden="1"/>
    </xf>
    <xf numFmtId="0" fontId="2" fillId="5" borderId="5" xfId="0" applyFont="1" applyFill="1" applyBorder="1" applyAlignment="1" applyProtection="1">
      <alignment horizontal="right" vertical="center"/>
      <protection hidden="1"/>
    </xf>
    <xf numFmtId="0" fontId="2" fillId="5" borderId="0" xfId="0" applyFont="1" applyFill="1" applyBorder="1" applyAlignment="1" applyProtection="1">
      <alignment horizontal="right" vertical="center"/>
      <protection hidden="1"/>
    </xf>
    <xf numFmtId="0" fontId="2" fillId="5" borderId="6" xfId="0" applyFont="1" applyFill="1" applyBorder="1" applyAlignment="1" applyProtection="1">
      <alignment horizontal="right" vertical="center"/>
      <protection hidden="1"/>
    </xf>
    <xf numFmtId="0" fontId="2" fillId="5" borderId="7" xfId="0" applyFont="1" applyFill="1" applyBorder="1" applyAlignment="1" applyProtection="1">
      <alignment horizontal="right" vertical="center"/>
      <protection hidden="1"/>
    </xf>
    <xf numFmtId="0" fontId="2" fillId="5" borderId="8"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164" fontId="2" fillId="5" borderId="2" xfId="0" applyNumberFormat="1" applyFont="1" applyFill="1" applyBorder="1" applyAlignment="1" applyProtection="1">
      <alignment vertical="center"/>
      <protection hidden="1"/>
    </xf>
    <xf numFmtId="0" fontId="2" fillId="5" borderId="4" xfId="0" applyFont="1" applyFill="1" applyBorder="1" applyAlignment="1" applyProtection="1">
      <alignment vertical="center"/>
      <protection hidden="1"/>
    </xf>
    <xf numFmtId="0" fontId="2" fillId="5" borderId="7" xfId="0" applyFont="1" applyFill="1" applyBorder="1" applyAlignment="1" applyProtection="1">
      <alignment vertical="center"/>
      <protection hidden="1"/>
    </xf>
    <xf numFmtId="0" fontId="2" fillId="5" borderId="9" xfId="0" applyFont="1" applyFill="1" applyBorder="1" applyAlignment="1" applyProtection="1">
      <alignment vertical="center"/>
      <protection hidden="1"/>
    </xf>
    <xf numFmtId="164" fontId="3" fillId="0" borderId="12" xfId="1" applyFont="1" applyBorder="1" applyAlignment="1" applyProtection="1">
      <protection hidden="1"/>
    </xf>
    <xf numFmtId="164" fontId="3" fillId="0" borderId="14" xfId="1" applyFont="1" applyBorder="1" applyAlignment="1" applyProtection="1">
      <protection hidden="1"/>
    </xf>
    <xf numFmtId="164" fontId="3" fillId="0" borderId="15" xfId="0" applyNumberFormat="1" applyFont="1" applyBorder="1" applyAlignment="1" applyProtection="1">
      <protection hidden="1"/>
    </xf>
    <xf numFmtId="164" fontId="3" fillId="0" borderId="16" xfId="0" applyNumberFormat="1" applyFont="1" applyBorder="1" applyAlignment="1" applyProtection="1">
      <protection hidden="1"/>
    </xf>
    <xf numFmtId="0" fontId="3" fillId="0" borderId="3" xfId="0" applyFont="1" applyBorder="1" applyAlignment="1" applyProtection="1">
      <protection hidden="1"/>
    </xf>
    <xf numFmtId="0" fontId="3" fillId="0" borderId="25" xfId="0" applyFont="1" applyBorder="1" applyAlignment="1" applyProtection="1">
      <protection hidden="1"/>
    </xf>
    <xf numFmtId="164" fontId="3" fillId="0" borderId="25" xfId="0" applyNumberFormat="1" applyFont="1" applyBorder="1" applyAlignment="1" applyProtection="1">
      <protection hidden="1"/>
    </xf>
    <xf numFmtId="0" fontId="0" fillId="0" borderId="18" xfId="0" applyBorder="1" applyAlignment="1"/>
    <xf numFmtId="0" fontId="8" fillId="2" borderId="3"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8"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13"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2" fillId="0" borderId="16" xfId="0" applyFont="1" applyBorder="1" applyAlignment="1" applyProtection="1">
      <protection hidden="1"/>
    </xf>
    <xf numFmtId="0" fontId="2" fillId="0" borderId="14" xfId="0" applyFont="1" applyBorder="1" applyAlignment="1" applyProtection="1">
      <protection hidden="1"/>
    </xf>
    <xf numFmtId="0" fontId="3" fillId="0" borderId="26" xfId="0" applyFont="1" applyBorder="1" applyAlignment="1" applyProtection="1">
      <protection hidden="1"/>
    </xf>
    <xf numFmtId="0" fontId="3" fillId="0" borderId="27" xfId="0" applyFont="1" applyBorder="1" applyAlignment="1" applyProtection="1">
      <protection hidden="1"/>
    </xf>
    <xf numFmtId="0" fontId="2" fillId="0" borderId="0" xfId="0" applyFont="1" applyAlignment="1" applyProtection="1">
      <protection hidden="1"/>
    </xf>
    <xf numFmtId="0" fontId="0" fillId="0" borderId="0" xfId="0" applyAlignment="1" applyProtection="1">
      <alignment horizontal="center"/>
    </xf>
    <xf numFmtId="0" fontId="2" fillId="5" borderId="2" xfId="0" applyFont="1" applyFill="1" applyBorder="1" applyAlignment="1" applyProtection="1">
      <alignment horizontal="right"/>
      <protection hidden="1"/>
    </xf>
    <xf numFmtId="0" fontId="3" fillId="5" borderId="3" xfId="0" applyFont="1" applyFill="1" applyBorder="1" applyAlignment="1" applyProtection="1">
      <alignment horizontal="right"/>
      <protection hidden="1"/>
    </xf>
    <xf numFmtId="0" fontId="3" fillId="5" borderId="4" xfId="0" applyFont="1" applyFill="1" applyBorder="1" applyAlignment="1" applyProtection="1">
      <alignment horizontal="right"/>
      <protection hidden="1"/>
    </xf>
    <xf numFmtId="0" fontId="3" fillId="5" borderId="7" xfId="0" applyFont="1" applyFill="1" applyBorder="1" applyAlignment="1" applyProtection="1">
      <alignment horizontal="right"/>
      <protection hidden="1"/>
    </xf>
    <xf numFmtId="0" fontId="3" fillId="5" borderId="8" xfId="0" applyFont="1" applyFill="1" applyBorder="1" applyAlignment="1" applyProtection="1">
      <alignment horizontal="right"/>
      <protection hidden="1"/>
    </xf>
    <xf numFmtId="0" fontId="3" fillId="5" borderId="9" xfId="0" applyFont="1" applyFill="1" applyBorder="1" applyAlignment="1" applyProtection="1">
      <alignment horizontal="right"/>
      <protection hidden="1"/>
    </xf>
    <xf numFmtId="164" fontId="2" fillId="5" borderId="2" xfId="1" applyFont="1" applyFill="1" applyBorder="1" applyAlignment="1" applyProtection="1">
      <protection hidden="1"/>
    </xf>
    <xf numFmtId="164" fontId="2" fillId="5" borderId="4" xfId="1" applyFont="1" applyFill="1" applyBorder="1" applyAlignment="1" applyProtection="1">
      <protection hidden="1"/>
    </xf>
    <xf numFmtId="164" fontId="2" fillId="5" borderId="7" xfId="1" applyFont="1" applyFill="1" applyBorder="1" applyAlignment="1" applyProtection="1">
      <protection hidden="1"/>
    </xf>
    <xf numFmtId="164" fontId="2" fillId="5" borderId="9" xfId="1" applyFont="1" applyFill="1" applyBorder="1" applyAlignment="1" applyProtection="1">
      <protection hidden="1"/>
    </xf>
    <xf numFmtId="0" fontId="2" fillId="0" borderId="2" xfId="0" applyFont="1" applyBorder="1" applyAlignment="1" applyProtection="1">
      <protection hidden="1"/>
    </xf>
    <xf numFmtId="0" fontId="3" fillId="0" borderId="4" xfId="0" applyFont="1" applyBorder="1" applyAlignment="1" applyProtection="1">
      <protection hidden="1"/>
    </xf>
    <xf numFmtId="0" fontId="3" fillId="0" borderId="7" xfId="0" applyFont="1" applyBorder="1" applyAlignment="1" applyProtection="1">
      <protection hidden="1"/>
    </xf>
    <xf numFmtId="0" fontId="3" fillId="0" borderId="9" xfId="0" applyFont="1" applyBorder="1" applyAlignment="1" applyProtection="1">
      <protection hidden="1"/>
    </xf>
    <xf numFmtId="164" fontId="2" fillId="4" borderId="2" xfId="1" applyFont="1" applyFill="1" applyBorder="1" applyAlignment="1" applyProtection="1">
      <protection hidden="1"/>
    </xf>
    <xf numFmtId="164" fontId="2" fillId="4" borderId="13" xfId="1" applyFont="1" applyFill="1" applyBorder="1" applyAlignment="1" applyProtection="1">
      <protection hidden="1"/>
    </xf>
    <xf numFmtId="164" fontId="2" fillId="4" borderId="7" xfId="1" applyFont="1" applyFill="1" applyBorder="1" applyAlignment="1" applyProtection="1">
      <protection hidden="1"/>
    </xf>
    <xf numFmtId="164" fontId="2" fillId="4" borderId="31" xfId="1" applyFont="1" applyFill="1" applyBorder="1" applyAlignment="1" applyProtection="1">
      <protection hidden="1"/>
    </xf>
    <xf numFmtId="0" fontId="3" fillId="0" borderId="2" xfId="0" applyFont="1" applyBorder="1" applyAlignment="1" applyProtection="1">
      <protection hidden="1"/>
    </xf>
    <xf numFmtId="164" fontId="3" fillId="0" borderId="5" xfId="1" applyFont="1" applyBorder="1" applyAlignment="1" applyProtection="1">
      <protection hidden="1"/>
    </xf>
    <xf numFmtId="164" fontId="3" fillId="0" borderId="6" xfId="1" applyFont="1" applyBorder="1" applyAlignment="1" applyProtection="1">
      <protection hidden="1"/>
    </xf>
    <xf numFmtId="164" fontId="3" fillId="0" borderId="7" xfId="1" applyFont="1" applyBorder="1" applyAlignment="1" applyProtection="1">
      <protection hidden="1"/>
    </xf>
    <xf numFmtId="164" fontId="3" fillId="0" borderId="9" xfId="1" applyFont="1" applyBorder="1" applyAlignment="1" applyProtection="1">
      <protection hidden="1"/>
    </xf>
    <xf numFmtId="164" fontId="3" fillId="0" borderId="2" xfId="1" applyFont="1" applyBorder="1" applyAlignment="1" applyProtection="1">
      <protection hidden="1"/>
    </xf>
    <xf numFmtId="164" fontId="3" fillId="0" borderId="4" xfId="1" applyFont="1" applyBorder="1" applyAlignment="1" applyProtection="1">
      <protection hidden="1"/>
    </xf>
    <xf numFmtId="0" fontId="2" fillId="3" borderId="0" xfId="0" applyFont="1" applyFill="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164" fontId="3" fillId="0" borderId="10" xfId="0" applyNumberFormat="1" applyFont="1" applyBorder="1" applyAlignment="1" applyProtection="1">
      <protection hidden="1"/>
    </xf>
    <xf numFmtId="0" fontId="3" fillId="0" borderId="41" xfId="0" applyFont="1" applyBorder="1" applyAlignment="1" applyProtection="1">
      <protection hidden="1"/>
    </xf>
    <xf numFmtId="164" fontId="3" fillId="0" borderId="7" xfId="0" applyNumberFormat="1" applyFont="1" applyBorder="1" applyAlignment="1" applyProtection="1">
      <protection hidden="1"/>
    </xf>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3" fillId="0" borderId="1" xfId="0" applyFont="1" applyBorder="1" applyAlignment="1" applyProtection="1"/>
    <xf numFmtId="0" fontId="0" fillId="0" borderId="1" xfId="0" applyBorder="1" applyAlignment="1" applyProtection="1"/>
    <xf numFmtId="0" fontId="0" fillId="0" borderId="41" xfId="0" applyBorder="1" applyAlignment="1" applyProtection="1"/>
    <xf numFmtId="0" fontId="3" fillId="0" borderId="19" xfId="0" applyFont="1" applyBorder="1" applyAlignment="1" applyProtection="1"/>
    <xf numFmtId="0" fontId="0" fillId="0" borderId="19" xfId="0" applyBorder="1" applyAlignment="1" applyProtection="1"/>
    <xf numFmtId="0" fontId="0" fillId="0" borderId="45" xfId="0" applyBorder="1" applyAlignment="1" applyProtection="1"/>
    <xf numFmtId="0" fontId="2" fillId="2" borderId="2" xfId="0" applyFont="1" applyFill="1" applyBorder="1" applyAlignment="1" applyProtection="1">
      <alignment horizontal="right" vertical="center"/>
    </xf>
    <xf numFmtId="0" fontId="8" fillId="0" borderId="3" xfId="0" applyFont="1" applyBorder="1" applyAlignment="1" applyProtection="1">
      <alignment horizontal="right" vertical="center"/>
    </xf>
    <xf numFmtId="0" fontId="8" fillId="0" borderId="5" xfId="0" applyFont="1" applyBorder="1" applyAlignment="1" applyProtection="1">
      <alignment horizontal="right" vertical="center"/>
    </xf>
    <xf numFmtId="0" fontId="8" fillId="0" borderId="0" xfId="0" applyFont="1" applyAlignment="1" applyProtection="1">
      <alignment horizontal="right" vertical="center"/>
    </xf>
    <xf numFmtId="0" fontId="8" fillId="0" borderId="7" xfId="0" applyFont="1" applyBorder="1" applyAlignment="1" applyProtection="1">
      <alignment horizontal="right" vertical="center"/>
    </xf>
    <xf numFmtId="0" fontId="8" fillId="0" borderId="8" xfId="0" applyFont="1" applyBorder="1" applyAlignment="1" applyProtection="1">
      <alignment horizontal="right" vertical="center"/>
    </xf>
    <xf numFmtId="164" fontId="9" fillId="0" borderId="0" xfId="1" applyFont="1" applyBorder="1" applyAlignment="1" applyProtection="1"/>
    <xf numFmtId="0" fontId="0" fillId="0" borderId="0" xfId="0" applyBorder="1" applyAlignment="1" applyProtection="1"/>
    <xf numFmtId="0" fontId="0" fillId="0" borderId="0" xfId="0" applyAlignment="1" applyProtection="1"/>
    <xf numFmtId="164" fontId="2" fillId="4" borderId="4" xfId="1" applyFont="1" applyFill="1" applyBorder="1" applyAlignment="1" applyProtection="1">
      <protection hidden="1"/>
    </xf>
    <xf numFmtId="164" fontId="2" fillId="4" borderId="9" xfId="1" applyFont="1" applyFill="1" applyBorder="1" applyAlignment="1" applyProtection="1">
      <protection hidden="1"/>
    </xf>
    <xf numFmtId="0" fontId="3" fillId="0" borderId="11" xfId="0" applyFont="1" applyBorder="1" applyAlignment="1" applyProtection="1">
      <protection hidden="1"/>
    </xf>
    <xf numFmtId="164" fontId="3" fillId="0" borderId="2" xfId="0" applyNumberFormat="1" applyFont="1" applyBorder="1" applyAlignment="1" applyProtection="1">
      <protection hidden="1"/>
    </xf>
    <xf numFmtId="0" fontId="2" fillId="5" borderId="2"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3" fillId="0" borderId="8" xfId="0" applyFont="1" applyBorder="1" applyAlignment="1" applyProtection="1"/>
    <xf numFmtId="0" fontId="0" fillId="0" borderId="8" xfId="0" applyBorder="1" applyAlignment="1" applyProtection="1"/>
    <xf numFmtId="0" fontId="0" fillId="0" borderId="9" xfId="0" applyBorder="1" applyAlignment="1" applyProtection="1"/>
    <xf numFmtId="0" fontId="2" fillId="2" borderId="20" xfId="0" applyFont="1" applyFill="1" applyBorder="1" applyAlignment="1" applyProtection="1">
      <alignment horizontal="right"/>
    </xf>
    <xf numFmtId="0" fontId="2" fillId="2" borderId="21" xfId="0" applyFont="1" applyFill="1" applyBorder="1" applyAlignment="1" applyProtection="1">
      <alignment horizontal="right"/>
    </xf>
    <xf numFmtId="0" fontId="2" fillId="2" borderId="23" xfId="0" applyFont="1" applyFill="1" applyBorder="1" applyAlignment="1" applyProtection="1">
      <alignment horizontal="right"/>
    </xf>
    <xf numFmtId="164" fontId="3" fillId="2" borderId="20" xfId="0" applyNumberFormat="1" applyFont="1" applyFill="1" applyBorder="1" applyAlignment="1" applyProtection="1">
      <protection hidden="1"/>
    </xf>
    <xf numFmtId="0" fontId="3" fillId="2" borderId="23" xfId="0" applyFont="1" applyFill="1" applyBorder="1" applyAlignment="1" applyProtection="1">
      <protection hidden="1"/>
    </xf>
    <xf numFmtId="0" fontId="3" fillId="0" borderId="2" xfId="0" applyFont="1" applyBorder="1" applyAlignment="1" applyProtection="1"/>
    <xf numFmtId="0" fontId="3" fillId="0" borderId="4" xfId="0" applyFont="1" applyBorder="1" applyAlignment="1" applyProtection="1"/>
    <xf numFmtId="0" fontId="3" fillId="0" borderId="46" xfId="0" applyFont="1" applyBorder="1" applyAlignment="1" applyProtection="1"/>
    <xf numFmtId="0" fontId="2" fillId="5" borderId="3"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164" fontId="3" fillId="0" borderId="10" xfId="1" applyFont="1" applyBorder="1" applyAlignment="1" applyProtection="1">
      <protection locked="0" hidden="1"/>
    </xf>
    <xf numFmtId="164" fontId="3" fillId="0" borderId="41" xfId="1" applyFont="1" applyBorder="1" applyAlignment="1" applyProtection="1">
      <protection locked="0" hidden="1"/>
    </xf>
    <xf numFmtId="0" fontId="0" fillId="0" borderId="46" xfId="0" applyBorder="1" applyAlignment="1" applyProtection="1"/>
    <xf numFmtId="0" fontId="3" fillId="0" borderId="46" xfId="0" applyFont="1" applyBorder="1" applyAlignment="1" applyProtection="1">
      <protection locked="0" hidden="1"/>
    </xf>
    <xf numFmtId="0" fontId="3" fillId="0" borderId="45" xfId="0" applyFont="1" applyBorder="1" applyAlignment="1" applyProtection="1">
      <protection locked="0" hidden="1"/>
    </xf>
    <xf numFmtId="0" fontId="3" fillId="0" borderId="8" xfId="0" applyFont="1" applyBorder="1" applyAlignment="1" applyProtection="1">
      <alignment horizontal="left"/>
    </xf>
    <xf numFmtId="164" fontId="3" fillId="0" borderId="7" xfId="1" applyFont="1" applyBorder="1" applyAlignment="1" applyProtection="1">
      <protection locked="0" hidden="1"/>
    </xf>
    <xf numFmtId="164" fontId="3" fillId="0" borderId="9" xfId="1" applyFont="1" applyBorder="1" applyAlignment="1" applyProtection="1">
      <protection locked="0" hidden="1"/>
    </xf>
    <xf numFmtId="164" fontId="10" fillId="0" borderId="24" xfId="1" applyFont="1" applyBorder="1" applyAlignment="1" applyProtection="1">
      <protection locked="0" hidden="1"/>
    </xf>
    <xf numFmtId="0" fontId="3" fillId="0" borderId="24" xfId="0" applyFont="1" applyBorder="1" applyAlignment="1" applyProtection="1">
      <protection locked="0" hidden="1"/>
    </xf>
    <xf numFmtId="0" fontId="2" fillId="5" borderId="20" xfId="0" applyFont="1" applyFill="1" applyBorder="1" applyAlignment="1" applyProtection="1">
      <alignment horizontal="center" vertical="center"/>
      <protection locked="0" hidden="1"/>
    </xf>
    <xf numFmtId="0" fontId="2" fillId="5" borderId="21" xfId="0" applyFont="1" applyFill="1" applyBorder="1" applyAlignment="1" applyProtection="1">
      <alignment horizontal="center" vertical="center"/>
      <protection locked="0" hidden="1"/>
    </xf>
    <xf numFmtId="0" fontId="2" fillId="5" borderId="23" xfId="0" applyFont="1" applyFill="1" applyBorder="1" applyAlignment="1" applyProtection="1">
      <alignment horizontal="center" vertical="center"/>
      <protection locked="0" hidden="1"/>
    </xf>
    <xf numFmtId="0" fontId="3" fillId="0" borderId="33" xfId="0" applyFont="1" applyBorder="1" applyAlignment="1" applyProtection="1">
      <protection locked="0" hidden="1"/>
    </xf>
    <xf numFmtId="164" fontId="10" fillId="0" borderId="33" xfId="1" applyFont="1" applyBorder="1" applyAlignment="1" applyProtection="1">
      <protection locked="0" hidden="1"/>
    </xf>
    <xf numFmtId="164" fontId="11" fillId="5" borderId="20" xfId="1" applyFont="1" applyFill="1" applyBorder="1" applyAlignment="1" applyProtection="1">
      <protection hidden="1"/>
    </xf>
    <xf numFmtId="164" fontId="11" fillId="5" borderId="23" xfId="1" applyFont="1" applyFill="1" applyBorder="1" applyAlignment="1" applyProtection="1">
      <protection hidden="1"/>
    </xf>
    <xf numFmtId="0" fontId="2" fillId="3" borderId="0" xfId="0" applyFont="1" applyFill="1" applyBorder="1" applyAlignment="1" applyProtection="1">
      <alignment horizontal="center" vertical="center"/>
      <protection locked="0" hidden="1"/>
    </xf>
    <xf numFmtId="0" fontId="0" fillId="3" borderId="0" xfId="0" applyFill="1" applyAlignment="1" applyProtection="1">
      <protection locked="0" hidden="1"/>
    </xf>
    <xf numFmtId="0" fontId="3" fillId="0" borderId="39" xfId="0" applyFont="1" applyBorder="1" applyAlignment="1" applyProtection="1">
      <protection locked="0" hidden="1"/>
    </xf>
    <xf numFmtId="164" fontId="10" fillId="0" borderId="39" xfId="1" applyFont="1" applyBorder="1" applyAlignment="1" applyProtection="1">
      <protection locked="0" hidden="1"/>
    </xf>
    <xf numFmtId="0" fontId="3" fillId="4" borderId="2" xfId="0" applyFont="1" applyFill="1" applyBorder="1" applyAlignment="1" applyProtection="1">
      <protection locked="0" hidden="1"/>
    </xf>
    <xf numFmtId="0" fontId="0" fillId="4" borderId="3" xfId="0" applyFill="1" applyBorder="1" applyAlignment="1" applyProtection="1">
      <protection locked="0" hidden="1"/>
    </xf>
    <xf numFmtId="0" fontId="0" fillId="4" borderId="4" xfId="0" applyFill="1" applyBorder="1" applyAlignment="1" applyProtection="1">
      <protection locked="0" hidden="1"/>
    </xf>
    <xf numFmtId="0" fontId="3" fillId="0" borderId="8" xfId="0" applyFont="1" applyBorder="1" applyAlignment="1" applyProtection="1">
      <protection locked="0" hidden="1"/>
    </xf>
    <xf numFmtId="0" fontId="0" fillId="0" borderId="8" xfId="0" applyBorder="1" applyAlignment="1" applyProtection="1">
      <protection locked="0" hidden="1"/>
    </xf>
    <xf numFmtId="0" fontId="3" fillId="0" borderId="11" xfId="0" applyFont="1" applyBorder="1" applyAlignment="1" applyProtection="1">
      <protection locked="0" hidden="1"/>
    </xf>
    <xf numFmtId="0" fontId="0" fillId="0" borderId="3" xfId="0" applyBorder="1" applyAlignment="1" applyProtection="1">
      <protection locked="0" hidden="1"/>
    </xf>
    <xf numFmtId="0" fontId="0" fillId="0" borderId="13" xfId="0" applyBorder="1" applyAlignment="1" applyProtection="1">
      <protection locked="0" hidden="1"/>
    </xf>
    <xf numFmtId="0" fontId="3" fillId="0" borderId="17" xfId="0" applyFont="1" applyBorder="1" applyAlignment="1" applyProtection="1">
      <protection locked="0" hidden="1"/>
    </xf>
    <xf numFmtId="0" fontId="0" fillId="0" borderId="19" xfId="0" applyBorder="1" applyAlignment="1" applyProtection="1">
      <protection locked="0" hidden="1"/>
    </xf>
    <xf numFmtId="0" fontId="0" fillId="0" borderId="18" xfId="0" applyBorder="1" applyAlignment="1" applyProtection="1">
      <protection locked="0" hidden="1"/>
    </xf>
    <xf numFmtId="0" fontId="2" fillId="5" borderId="2" xfId="0" applyFont="1" applyFill="1" applyBorder="1" applyAlignment="1" applyProtection="1">
      <alignment horizontal="center" vertical="center"/>
      <protection locked="0" hidden="1"/>
    </xf>
    <xf numFmtId="0" fontId="2" fillId="5" borderId="3" xfId="0" applyFont="1" applyFill="1" applyBorder="1" applyAlignment="1" applyProtection="1">
      <alignment horizontal="center" vertical="center"/>
      <protection locked="0" hidden="1"/>
    </xf>
    <xf numFmtId="0" fontId="2" fillId="5" borderId="4" xfId="0" applyFont="1" applyFill="1" applyBorder="1" applyAlignment="1" applyProtection="1">
      <alignment horizontal="center" vertical="center"/>
      <protection locked="0" hidden="1"/>
    </xf>
    <xf numFmtId="0" fontId="2" fillId="5" borderId="7" xfId="0" applyFont="1" applyFill="1" applyBorder="1" applyAlignment="1" applyProtection="1">
      <alignment horizontal="center" vertical="center"/>
      <protection locked="0" hidden="1"/>
    </xf>
    <xf numFmtId="0" fontId="2" fillId="5" borderId="8" xfId="0" applyFont="1" applyFill="1" applyBorder="1" applyAlignment="1" applyProtection="1">
      <alignment horizontal="center" vertical="center"/>
      <protection locked="0" hidden="1"/>
    </xf>
    <xf numFmtId="0" fontId="2" fillId="5" borderId="9" xfId="0" applyFont="1" applyFill="1" applyBorder="1" applyAlignment="1" applyProtection="1">
      <alignment horizontal="center" vertical="center"/>
      <protection locked="0" hidden="1"/>
    </xf>
    <xf numFmtId="0" fontId="3" fillId="5" borderId="2" xfId="0" applyFont="1" applyFill="1" applyBorder="1" applyAlignment="1" applyProtection="1">
      <alignment horizontal="center" vertical="center"/>
      <protection locked="0" hidden="1"/>
    </xf>
    <xf numFmtId="0" fontId="3" fillId="5" borderId="4" xfId="0" applyFont="1" applyFill="1" applyBorder="1" applyAlignment="1" applyProtection="1">
      <alignment horizontal="center" vertical="center"/>
      <protection locked="0" hidden="1"/>
    </xf>
    <xf numFmtId="0" fontId="3" fillId="5" borderId="7" xfId="0" applyFont="1" applyFill="1" applyBorder="1" applyAlignment="1" applyProtection="1">
      <alignment horizontal="center" vertical="center"/>
      <protection locked="0" hidden="1"/>
    </xf>
    <xf numFmtId="0" fontId="3" fillId="5" borderId="9" xfId="0" applyFont="1" applyFill="1" applyBorder="1" applyAlignment="1" applyProtection="1">
      <alignment horizontal="center" vertical="center"/>
      <protection locked="0" hidden="1"/>
    </xf>
    <xf numFmtId="0" fontId="3" fillId="0" borderId="15" xfId="0" applyFont="1" applyBorder="1" applyAlignment="1" applyProtection="1">
      <protection locked="0" hidden="1"/>
    </xf>
    <xf numFmtId="0" fontId="3" fillId="0" borderId="1" xfId="0" applyFont="1" applyBorder="1" applyAlignment="1" applyProtection="1">
      <protection locked="0" hidden="1"/>
    </xf>
    <xf numFmtId="0" fontId="3" fillId="0" borderId="16" xfId="0" applyFont="1" applyBorder="1" applyAlignment="1" applyProtection="1">
      <protection locked="0" hidden="1"/>
    </xf>
    <xf numFmtId="164" fontId="3" fillId="0" borderId="11" xfId="1" applyFont="1" applyBorder="1" applyAlignment="1" applyProtection="1">
      <protection locked="0" hidden="1"/>
    </xf>
    <xf numFmtId="164" fontId="0" fillId="0" borderId="13" xfId="1" applyFont="1" applyBorder="1" applyAlignment="1" applyProtection="1">
      <protection locked="0" hidden="1"/>
    </xf>
    <xf numFmtId="164" fontId="0" fillId="0" borderId="15" xfId="1" applyFont="1" applyBorder="1" applyAlignment="1" applyProtection="1">
      <protection locked="0" hidden="1"/>
    </xf>
    <xf numFmtId="164" fontId="0" fillId="0" borderId="16" xfId="1" applyFont="1" applyBorder="1" applyAlignment="1" applyProtection="1">
      <protection locked="0" hidden="1"/>
    </xf>
    <xf numFmtId="164" fontId="3" fillId="0" borderId="17" xfId="1" applyFont="1" applyBorder="1" applyAlignment="1" applyProtection="1">
      <protection locked="0" hidden="1"/>
    </xf>
    <xf numFmtId="164" fontId="0" fillId="0" borderId="18" xfId="1" applyFont="1" applyBorder="1" applyAlignment="1" applyProtection="1">
      <protection locked="0" hidden="1"/>
    </xf>
    <xf numFmtId="0" fontId="0" fillId="0" borderId="0" xfId="0" applyAlignment="1" applyProtection="1">
      <alignment horizontal="center"/>
      <protection locked="0" hidden="1"/>
    </xf>
    <xf numFmtId="0" fontId="3" fillId="0" borderId="19" xfId="0" applyFont="1" applyBorder="1" applyAlignment="1" applyProtection="1">
      <alignment horizontal="center" vertical="top"/>
      <protection locked="0" hidden="1"/>
    </xf>
    <xf numFmtId="0" fontId="3" fillId="0" borderId="12" xfId="0" applyFont="1" applyBorder="1" applyAlignment="1" applyProtection="1">
      <protection locked="0" hidden="1"/>
    </xf>
    <xf numFmtId="0" fontId="3" fillId="0" borderId="0" xfId="0" applyFont="1" applyBorder="1" applyAlignment="1" applyProtection="1">
      <protection locked="0" hidden="1"/>
    </xf>
    <xf numFmtId="0" fontId="3" fillId="0" borderId="14" xfId="0" applyFont="1" applyBorder="1" applyAlignment="1" applyProtection="1">
      <protection locked="0" hidden="1"/>
    </xf>
    <xf numFmtId="0" fontId="3" fillId="4" borderId="5" xfId="0" applyFont="1" applyFill="1" applyBorder="1" applyAlignment="1" applyProtection="1">
      <protection locked="0" hidden="1"/>
    </xf>
    <xf numFmtId="0" fontId="3" fillId="4" borderId="0" xfId="0" applyFont="1" applyFill="1" applyBorder="1" applyAlignment="1" applyProtection="1">
      <protection locked="0" hidden="1"/>
    </xf>
    <xf numFmtId="0" fontId="3" fillId="4" borderId="14" xfId="0" applyFont="1" applyFill="1" applyBorder="1" applyAlignment="1" applyProtection="1">
      <protection locked="0" hidden="1"/>
    </xf>
    <xf numFmtId="0" fontId="3" fillId="4" borderId="7" xfId="0" applyFont="1" applyFill="1" applyBorder="1" applyAlignment="1" applyProtection="1">
      <protection locked="0" hidden="1"/>
    </xf>
    <xf numFmtId="0" fontId="3" fillId="4" borderId="8" xfId="0" applyFont="1" applyFill="1" applyBorder="1" applyAlignment="1" applyProtection="1">
      <protection locked="0" hidden="1"/>
    </xf>
    <xf numFmtId="0" fontId="3" fillId="4" borderId="31" xfId="0" applyFont="1" applyFill="1" applyBorder="1" applyAlignment="1" applyProtection="1">
      <protection locked="0" hidden="1"/>
    </xf>
    <xf numFmtId="0" fontId="3" fillId="4" borderId="7" xfId="0" applyFont="1" applyFill="1" applyBorder="1" applyAlignment="1" applyProtection="1">
      <alignment horizontal="right"/>
      <protection locked="0" hidden="1"/>
    </xf>
    <xf numFmtId="0" fontId="3" fillId="4" borderId="8" xfId="0" applyFont="1" applyFill="1" applyBorder="1" applyAlignment="1" applyProtection="1">
      <alignment horizontal="right"/>
      <protection locked="0" hidden="1"/>
    </xf>
    <xf numFmtId="0" fontId="3" fillId="4" borderId="9" xfId="0" applyFont="1" applyFill="1" applyBorder="1" applyAlignment="1" applyProtection="1">
      <alignment horizontal="right"/>
      <protection locked="0" hidden="1"/>
    </xf>
    <xf numFmtId="164" fontId="3" fillId="5" borderId="2" xfId="1" applyFont="1" applyFill="1" applyBorder="1" applyAlignment="1" applyProtection="1">
      <alignment horizontal="center" vertical="center"/>
      <protection locked="0" hidden="1"/>
    </xf>
    <xf numFmtId="164" fontId="3" fillId="5" borderId="4" xfId="1" applyFont="1" applyFill="1" applyBorder="1" applyAlignment="1" applyProtection="1">
      <alignment horizontal="center" vertical="center"/>
      <protection locked="0" hidden="1"/>
    </xf>
    <xf numFmtId="164" fontId="3" fillId="5" borderId="7" xfId="1" applyFont="1" applyFill="1" applyBorder="1" applyAlignment="1" applyProtection="1">
      <alignment horizontal="center" vertical="center"/>
      <protection locked="0" hidden="1"/>
    </xf>
    <xf numFmtId="164" fontId="3" fillId="5" borderId="9" xfId="1" applyFont="1" applyFill="1" applyBorder="1" applyAlignment="1" applyProtection="1">
      <alignment horizontal="center" vertical="center"/>
      <protection locked="0" hidden="1"/>
    </xf>
    <xf numFmtId="164" fontId="0" fillId="0" borderId="32" xfId="1" applyFont="1" applyBorder="1" applyAlignment="1" applyProtection="1">
      <protection locked="0" hidden="1"/>
    </xf>
    <xf numFmtId="164" fontId="0" fillId="0" borderId="31" xfId="1" applyFont="1" applyBorder="1" applyAlignment="1" applyProtection="1">
      <protection locked="0" hidden="1"/>
    </xf>
    <xf numFmtId="0" fontId="3" fillId="0" borderId="3" xfId="0" applyFont="1" applyBorder="1" applyAlignment="1" applyProtection="1">
      <protection locked="0" hidden="1"/>
    </xf>
    <xf numFmtId="0" fontId="0" fillId="4" borderId="13" xfId="0" applyFill="1" applyBorder="1" applyAlignment="1" applyProtection="1">
      <protection locked="0" hidden="1"/>
    </xf>
    <xf numFmtId="0" fontId="0" fillId="0" borderId="15" xfId="0" applyBorder="1" applyAlignment="1" applyProtection="1">
      <protection locked="0" hidden="1"/>
    </xf>
    <xf numFmtId="0" fontId="0" fillId="0" borderId="16" xfId="0" applyBorder="1" applyAlignment="1" applyProtection="1">
      <protection locked="0" hidden="1"/>
    </xf>
    <xf numFmtId="0" fontId="0" fillId="0" borderId="32" xfId="0" applyBorder="1" applyAlignment="1" applyProtection="1">
      <protection locked="0" hidden="1"/>
    </xf>
    <xf numFmtId="0" fontId="0" fillId="0" borderId="31" xfId="0" applyBorder="1" applyAlignment="1" applyProtection="1">
      <protection locked="0" hidden="1"/>
    </xf>
    <xf numFmtId="0" fontId="5" fillId="4" borderId="4" xfId="0" applyFont="1" applyFill="1" applyBorder="1" applyAlignment="1" applyProtection="1">
      <protection hidden="1"/>
    </xf>
    <xf numFmtId="0" fontId="5" fillId="4" borderId="7" xfId="0" applyFont="1" applyFill="1" applyBorder="1" applyAlignment="1" applyProtection="1">
      <protection hidden="1"/>
    </xf>
    <xf numFmtId="0" fontId="5" fillId="4" borderId="9" xfId="0" applyFont="1" applyFill="1" applyBorder="1" applyAlignment="1" applyProtection="1">
      <protection hidden="1"/>
    </xf>
    <xf numFmtId="164" fontId="3" fillId="4" borderId="11" xfId="1" applyFont="1" applyFill="1" applyBorder="1" applyAlignment="1" applyProtection="1">
      <protection hidden="1"/>
    </xf>
    <xf numFmtId="0" fontId="0" fillId="4" borderId="4" xfId="0" applyFill="1" applyBorder="1" applyAlignment="1" applyProtection="1">
      <protection hidden="1"/>
    </xf>
    <xf numFmtId="0" fontId="0" fillId="4" borderId="12" xfId="0" applyFill="1" applyBorder="1" applyAlignment="1" applyProtection="1">
      <protection hidden="1"/>
    </xf>
    <xf numFmtId="0" fontId="0" fillId="4" borderId="6" xfId="0" applyFill="1" applyBorder="1" applyAlignment="1" applyProtection="1">
      <protection hidden="1"/>
    </xf>
    <xf numFmtId="0" fontId="0" fillId="4" borderId="32" xfId="0" applyFill="1" applyBorder="1" applyAlignment="1" applyProtection="1">
      <protection hidden="1"/>
    </xf>
    <xf numFmtId="0" fontId="0" fillId="4" borderId="9" xfId="0" applyFill="1" applyBorder="1" applyAlignment="1" applyProtection="1">
      <protection hidden="1"/>
    </xf>
    <xf numFmtId="0" fontId="3" fillId="0" borderId="17"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6" xfId="0" applyFont="1" applyBorder="1" applyAlignment="1" applyProtection="1">
      <alignment vertical="center"/>
      <protection locked="0"/>
    </xf>
    <xf numFmtId="165" fontId="3" fillId="0" borderId="17" xfId="0" applyNumberFormat="1" applyFont="1" applyBorder="1" applyAlignment="1" applyProtection="1">
      <alignment vertical="center"/>
      <protection locked="0"/>
    </xf>
    <xf numFmtId="165" fontId="3" fillId="0" borderId="18" xfId="0" applyNumberFormat="1" applyFont="1" applyBorder="1" applyAlignment="1" applyProtection="1">
      <alignment vertical="center"/>
      <protection locked="0"/>
    </xf>
    <xf numFmtId="165" fontId="3" fillId="0" borderId="15" xfId="0" applyNumberFormat="1" applyFont="1" applyBorder="1" applyAlignment="1" applyProtection="1">
      <alignment vertical="center"/>
      <protection locked="0"/>
    </xf>
    <xf numFmtId="165" fontId="3" fillId="0" borderId="16" xfId="0" applyNumberFormat="1" applyFont="1" applyBorder="1" applyAlignment="1" applyProtection="1">
      <alignment vertical="center"/>
      <protection locked="0"/>
    </xf>
    <xf numFmtId="0" fontId="3" fillId="4" borderId="12"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4" borderId="14" xfId="0" applyFont="1" applyFill="1" applyBorder="1" applyAlignment="1" applyProtection="1">
      <alignment vertical="center"/>
      <protection locked="0"/>
    </xf>
    <xf numFmtId="0" fontId="3" fillId="4" borderId="15"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3" fillId="4" borderId="16" xfId="0" applyFont="1" applyFill="1" applyBorder="1" applyAlignment="1" applyProtection="1">
      <alignment vertical="center"/>
      <protection locked="0"/>
    </xf>
    <xf numFmtId="165" fontId="10" fillId="4" borderId="17" xfId="0" applyNumberFormat="1" applyFont="1" applyFill="1" applyBorder="1" applyAlignment="1" applyProtection="1">
      <alignment vertical="center"/>
      <protection hidden="1"/>
    </xf>
    <xf numFmtId="165" fontId="10" fillId="4" borderId="18" xfId="0" applyNumberFormat="1" applyFont="1" applyFill="1" applyBorder="1" applyAlignment="1" applyProtection="1">
      <alignment vertical="center"/>
      <protection hidden="1"/>
    </xf>
    <xf numFmtId="165" fontId="10" fillId="4" borderId="15" xfId="0" applyNumberFormat="1" applyFont="1" applyFill="1" applyBorder="1" applyAlignment="1" applyProtection="1">
      <alignment vertical="center"/>
      <protection hidden="1"/>
    </xf>
    <xf numFmtId="165" fontId="10" fillId="4" borderId="16" xfId="0" applyNumberFormat="1" applyFont="1" applyFill="1" applyBorder="1" applyAlignment="1" applyProtection="1">
      <alignment vertical="center"/>
      <protection hidden="1"/>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165" fontId="10" fillId="0" borderId="17" xfId="0" applyNumberFormat="1" applyFont="1" applyBorder="1" applyAlignment="1" applyProtection="1">
      <alignment vertical="center"/>
      <protection hidden="1"/>
    </xf>
    <xf numFmtId="165" fontId="10" fillId="0" borderId="18" xfId="0" applyNumberFormat="1" applyFont="1" applyBorder="1" applyAlignment="1" applyProtection="1">
      <alignment vertical="center"/>
      <protection hidden="1"/>
    </xf>
    <xf numFmtId="165" fontId="10" fillId="0" borderId="15" xfId="0" applyNumberFormat="1" applyFont="1" applyBorder="1" applyAlignment="1" applyProtection="1">
      <alignment vertical="center"/>
      <protection hidden="1"/>
    </xf>
    <xf numFmtId="165" fontId="10" fillId="0" borderId="16" xfId="0" applyNumberFormat="1" applyFont="1" applyBorder="1" applyAlignment="1" applyProtection="1">
      <alignment vertical="center"/>
      <protection hidden="1"/>
    </xf>
    <xf numFmtId="165" fontId="10" fillId="0" borderId="17" xfId="0" applyNumberFormat="1" applyFont="1" applyBorder="1" applyAlignment="1" applyProtection="1">
      <alignment vertical="center"/>
      <protection locked="0"/>
    </xf>
    <xf numFmtId="165" fontId="10" fillId="0" borderId="18" xfId="0" applyNumberFormat="1" applyFont="1" applyBorder="1" applyAlignment="1" applyProtection="1">
      <alignment vertical="center"/>
      <protection locked="0"/>
    </xf>
    <xf numFmtId="165" fontId="10" fillId="0" borderId="15" xfId="0" applyNumberFormat="1" applyFont="1" applyBorder="1" applyAlignment="1" applyProtection="1">
      <alignment vertical="center"/>
      <protection locked="0"/>
    </xf>
    <xf numFmtId="165" fontId="10" fillId="0" borderId="16" xfId="0" applyNumberFormat="1" applyFont="1" applyBorder="1" applyAlignment="1" applyProtection="1">
      <alignment vertical="center"/>
      <protection locked="0"/>
    </xf>
    <xf numFmtId="165" fontId="10" fillId="4" borderId="17" xfId="0" applyNumberFormat="1" applyFont="1" applyFill="1" applyBorder="1" applyAlignment="1" applyProtection="1">
      <alignment vertical="center"/>
      <protection locked="0"/>
    </xf>
    <xf numFmtId="165" fontId="10" fillId="4" borderId="18" xfId="0" applyNumberFormat="1" applyFont="1" applyFill="1" applyBorder="1" applyAlignment="1" applyProtection="1">
      <alignment vertical="center"/>
      <protection locked="0"/>
    </xf>
    <xf numFmtId="165" fontId="10" fillId="4" borderId="15" xfId="0" applyNumberFormat="1" applyFont="1" applyFill="1" applyBorder="1" applyAlignment="1" applyProtection="1">
      <alignment vertical="center"/>
      <protection locked="0"/>
    </xf>
    <xf numFmtId="165" fontId="10" fillId="4" borderId="16" xfId="0" applyNumberFormat="1" applyFont="1" applyFill="1" applyBorder="1" applyAlignment="1" applyProtection="1">
      <alignment vertical="center"/>
      <protection locked="0"/>
    </xf>
    <xf numFmtId="0" fontId="2" fillId="5" borderId="17" xfId="0" applyFont="1" applyFill="1" applyBorder="1" applyAlignment="1" applyProtection="1">
      <alignment horizontal="right" vertical="center"/>
      <protection locked="0"/>
    </xf>
    <xf numFmtId="0" fontId="0" fillId="0" borderId="19"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2" fillId="5" borderId="19"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0" fillId="0" borderId="0" xfId="0" applyAlignment="1" applyProtection="1">
      <protection locked="0"/>
    </xf>
    <xf numFmtId="0" fontId="0" fillId="0" borderId="19" xfId="0" applyBorder="1" applyAlignment="1" applyProtection="1">
      <alignment vertical="center"/>
      <protection locked="0"/>
    </xf>
    <xf numFmtId="0" fontId="0" fillId="0" borderId="18" xfId="0" applyBorder="1" applyAlignment="1" applyProtection="1">
      <alignment vertical="center"/>
      <protection locked="0"/>
    </xf>
    <xf numFmtId="0" fontId="0" fillId="0" borderId="15" xfId="0" applyBorder="1" applyAlignment="1" applyProtection="1">
      <alignment vertical="center"/>
      <protection locked="0"/>
    </xf>
    <xf numFmtId="0" fontId="0" fillId="0" borderId="1" xfId="0" applyBorder="1" applyAlignment="1" applyProtection="1">
      <alignment vertical="center"/>
      <protection locked="0"/>
    </xf>
    <xf numFmtId="0" fontId="0" fillId="0" borderId="16" xfId="0" applyBorder="1" applyAlignment="1" applyProtection="1">
      <alignment vertical="center"/>
      <protection locked="0"/>
    </xf>
    <xf numFmtId="0" fontId="3" fillId="4" borderId="17" xfId="0" applyFont="1" applyFill="1" applyBorder="1" applyAlignment="1" applyProtection="1">
      <alignment vertical="center"/>
      <protection locked="0"/>
    </xf>
    <xf numFmtId="0" fontId="3" fillId="4" borderId="19" xfId="0" applyFont="1" applyFill="1" applyBorder="1" applyAlignment="1" applyProtection="1">
      <alignment vertical="center"/>
      <protection locked="0"/>
    </xf>
    <xf numFmtId="0" fontId="3" fillId="4" borderId="18" xfId="0" applyFont="1" applyFill="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3" fillId="0" borderId="24" xfId="0" applyFont="1" applyBorder="1" applyAlignment="1"/>
    <xf numFmtId="0" fontId="3" fillId="0" borderId="17" xfId="0" applyFont="1" applyBorder="1" applyAlignment="1"/>
    <xf numFmtId="0" fontId="3" fillId="0" borderId="19" xfId="0" applyFont="1" applyBorder="1" applyAlignment="1"/>
    <xf numFmtId="0" fontId="3" fillId="0" borderId="18" xfId="0" applyFont="1" applyBorder="1" applyAlignment="1"/>
    <xf numFmtId="0" fontId="3" fillId="0" borderId="15" xfId="0" applyFont="1" applyBorder="1" applyAlignment="1"/>
    <xf numFmtId="0" fontId="3" fillId="0" borderId="1" xfId="0" applyFont="1" applyBorder="1" applyAlignment="1"/>
    <xf numFmtId="0" fontId="3" fillId="0" borderId="16" xfId="0" applyFont="1" applyBorder="1" applyAlignment="1"/>
    <xf numFmtId="0" fontId="3" fillId="0" borderId="39" xfId="0" applyFont="1" applyBorder="1" applyAlignment="1"/>
    <xf numFmtId="0" fontId="3" fillId="0" borderId="33" xfId="0" applyFont="1" applyBorder="1" applyAlignment="1"/>
    <xf numFmtId="0" fontId="3" fillId="3" borderId="1" xfId="0" applyFont="1" applyFill="1" applyBorder="1" applyAlignment="1">
      <alignment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16" xfId="0" applyFont="1" applyBorder="1" applyAlignment="1">
      <alignment vertical="center"/>
    </xf>
    <xf numFmtId="164" fontId="3" fillId="3" borderId="17" xfId="1" applyFont="1" applyFill="1" applyBorder="1" applyAlignment="1">
      <alignment horizontal="center" vertical="center"/>
    </xf>
    <xf numFmtId="164" fontId="3" fillId="3" borderId="18" xfId="1" applyFont="1" applyFill="1" applyBorder="1" applyAlignment="1">
      <alignment horizontal="center" vertical="center"/>
    </xf>
    <xf numFmtId="164" fontId="3" fillId="3" borderId="15" xfId="1" applyFont="1" applyFill="1" applyBorder="1" applyAlignment="1">
      <alignment horizontal="center" vertical="center"/>
    </xf>
    <xf numFmtId="164" fontId="3" fillId="3" borderId="16" xfId="1"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7"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64" fontId="3" fillId="3" borderId="25" xfId="1" applyFont="1" applyFill="1" applyBorder="1" applyAlignment="1">
      <alignment horizontal="center" vertical="center"/>
    </xf>
    <xf numFmtId="164" fontId="3" fillId="3" borderId="27" xfId="1" applyFont="1" applyFill="1" applyBorder="1" applyAlignment="1">
      <alignment horizontal="center" vertical="center"/>
    </xf>
    <xf numFmtId="0" fontId="3" fillId="0" borderId="0" xfId="0" applyFont="1" applyAlignment="1"/>
    <xf numFmtId="0" fontId="0" fillId="0" borderId="0" xfId="0" applyAlignment="1"/>
    <xf numFmtId="0" fontId="0" fillId="0" borderId="0" xfId="0" applyFill="1" applyBorder="1" applyAlignment="1"/>
    <xf numFmtId="49" fontId="3" fillId="0" borderId="0" xfId="0" applyNumberFormat="1" applyFont="1" applyAlignment="1"/>
    <xf numFmtId="0" fontId="0" fillId="0" borderId="15" xfId="0" applyBorder="1" applyAlignment="1"/>
    <xf numFmtId="0" fontId="0" fillId="0" borderId="1" xfId="0" applyBorder="1" applyAlignment="1"/>
    <xf numFmtId="0" fontId="0" fillId="0" borderId="16" xfId="0" applyBorder="1" applyAlignment="1"/>
    <xf numFmtId="0" fontId="2" fillId="0" borderId="15" xfId="0" applyFont="1" applyBorder="1" applyAlignment="1">
      <alignment horizontal="left"/>
    </xf>
    <xf numFmtId="0" fontId="2" fillId="0" borderId="1" xfId="0" applyFont="1" applyBorder="1" applyAlignment="1">
      <alignment horizontal="left"/>
    </xf>
    <xf numFmtId="0" fontId="2" fillId="0" borderId="16"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2" fillId="0" borderId="0" xfId="0" applyFont="1" applyAlignment="1"/>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0" borderId="25" xfId="0" applyFont="1" applyBorder="1" applyAlignment="1"/>
    <xf numFmtId="0" fontId="3" fillId="0" borderId="26" xfId="0" applyFont="1" applyBorder="1" applyAlignment="1"/>
    <xf numFmtId="0" fontId="3" fillId="0" borderId="27" xfId="0" applyFont="1" applyBorder="1" applyAlignment="1"/>
    <xf numFmtId="0" fontId="3" fillId="0" borderId="0" xfId="0" applyFont="1" applyAlignment="1">
      <alignment horizontal="center"/>
    </xf>
    <xf numFmtId="0" fontId="10" fillId="0" borderId="25" xfId="0" applyFon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left"/>
    </xf>
    <xf numFmtId="0" fontId="0" fillId="0" borderId="25" xfId="0" applyBorder="1" applyAlignment="1"/>
    <xf numFmtId="0" fontId="11" fillId="0" borderId="17" xfId="0" applyFont="1" applyBorder="1" applyAlignment="1">
      <alignment horizontal="left"/>
    </xf>
    <xf numFmtId="0" fontId="11" fillId="0" borderId="19" xfId="0" applyFont="1" applyBorder="1" applyAlignment="1">
      <alignment horizontal="left"/>
    </xf>
    <xf numFmtId="0" fontId="10" fillId="0" borderId="15" xfId="0" applyFont="1" applyBorder="1" applyAlignment="1">
      <alignment horizontal="left"/>
    </xf>
    <xf numFmtId="0" fontId="10" fillId="0" borderId="1" xfId="0" applyFont="1" applyBorder="1" applyAlignment="1">
      <alignment horizontal="left"/>
    </xf>
    <xf numFmtId="164" fontId="10" fillId="0" borderId="39" xfId="1" applyFont="1" applyBorder="1" applyAlignment="1">
      <alignment vertical="center"/>
    </xf>
    <xf numFmtId="0" fontId="0" fillId="0" borderId="33" xfId="0" applyBorder="1" applyAlignment="1">
      <alignmen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left" vertical="center"/>
    </xf>
    <xf numFmtId="0" fontId="0" fillId="0" borderId="16" xfId="0" applyBorder="1" applyAlignment="1">
      <alignment horizontal="left" vertical="center"/>
    </xf>
    <xf numFmtId="164" fontId="10" fillId="0" borderId="24" xfId="1" applyFont="1" applyBorder="1" applyAlignment="1"/>
    <xf numFmtId="164" fontId="0" fillId="0" borderId="24" xfId="1" applyFont="1" applyBorder="1" applyAlignment="1"/>
    <xf numFmtId="0" fontId="11" fillId="0" borderId="47" xfId="0" applyFont="1" applyBorder="1" applyAlignment="1">
      <alignment horizontal="center"/>
    </xf>
    <xf numFmtId="0" fontId="11" fillId="0" borderId="48" xfId="0" applyFont="1" applyBorder="1" applyAlignment="1">
      <alignment horizontal="center"/>
    </xf>
    <xf numFmtId="0" fontId="11" fillId="0" borderId="37"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23"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10" fillId="0" borderId="0" xfId="0" applyFont="1" applyBorder="1" applyAlignment="1"/>
    <xf numFmtId="0" fontId="10" fillId="0" borderId="8" xfId="0" applyFont="1" applyBorder="1" applyAlignment="1"/>
    <xf numFmtId="0" fontId="11" fillId="0" borderId="26" xfId="0" applyFont="1" applyBorder="1" applyAlignment="1">
      <alignment horizontal="left"/>
    </xf>
    <xf numFmtId="0" fontId="11" fillId="0" borderId="27" xfId="0" applyFont="1" applyBorder="1" applyAlignment="1">
      <alignment horizontal="left"/>
    </xf>
    <xf numFmtId="164" fontId="10" fillId="0" borderId="39" xfId="1" applyFont="1" applyBorder="1" applyAlignment="1"/>
    <xf numFmtId="0" fontId="10" fillId="0" borderId="33" xfId="0" applyFont="1" applyBorder="1" applyAlignment="1"/>
    <xf numFmtId="0" fontId="10" fillId="0" borderId="19" xfId="0" applyFont="1" applyBorder="1" applyAlignment="1">
      <alignment horizontal="left"/>
    </xf>
    <xf numFmtId="0" fontId="10" fillId="0" borderId="18" xfId="0" applyFont="1" applyBorder="1" applyAlignment="1">
      <alignment horizontal="left"/>
    </xf>
    <xf numFmtId="164" fontId="10" fillId="0" borderId="24" xfId="1" applyFont="1" applyBorder="1" applyAlignment="1">
      <alignment horizontal="center"/>
    </xf>
    <xf numFmtId="0" fontId="10" fillId="0" borderId="16" xfId="0" applyFont="1" applyBorder="1" applyAlignment="1">
      <alignment horizontal="left"/>
    </xf>
    <xf numFmtId="0" fontId="0" fillId="0" borderId="1" xfId="0" applyBorder="1" applyAlignment="1">
      <alignment horizontal="left"/>
    </xf>
    <xf numFmtId="0" fontId="0" fillId="0" borderId="16" xfId="0" applyBorder="1" applyAlignment="1">
      <alignment horizontal="left"/>
    </xf>
    <xf numFmtId="0" fontId="11" fillId="0" borderId="30" xfId="0" applyFont="1" applyBorder="1" applyAlignment="1">
      <alignment horizontal="left"/>
    </xf>
    <xf numFmtId="0" fontId="10" fillId="0" borderId="29" xfId="0" applyFont="1" applyBorder="1" applyAlignment="1">
      <alignment horizontal="left"/>
    </xf>
    <xf numFmtId="0" fontId="10" fillId="0" borderId="28" xfId="0" applyFont="1" applyBorder="1" applyAlignment="1">
      <alignment horizontal="left"/>
    </xf>
    <xf numFmtId="0" fontId="11" fillId="0" borderId="18" xfId="0" applyFont="1" applyBorder="1" applyAlignment="1">
      <alignment horizontal="left"/>
    </xf>
    <xf numFmtId="0" fontId="11" fillId="0" borderId="25" xfId="0" applyFont="1" applyBorder="1" applyAlignment="1">
      <alignment horizontal="left"/>
    </xf>
    <xf numFmtId="0" fontId="11" fillId="0" borderId="20" xfId="0" applyFont="1" applyBorder="1" applyAlignment="1">
      <alignment horizontal="right"/>
    </xf>
    <xf numFmtId="0" fontId="11" fillId="0" borderId="21" xfId="0" applyFont="1" applyBorder="1" applyAlignment="1">
      <alignment horizontal="right"/>
    </xf>
    <xf numFmtId="0" fontId="11" fillId="0" borderId="38" xfId="0" applyFont="1" applyBorder="1" applyAlignment="1">
      <alignment horizontal="right"/>
    </xf>
    <xf numFmtId="0" fontId="11" fillId="0" borderId="12" xfId="0" applyFont="1" applyBorder="1" applyAlignment="1">
      <alignment horizontal="left"/>
    </xf>
    <xf numFmtId="0" fontId="11" fillId="0" borderId="0" xfId="0" applyFont="1" applyBorder="1" applyAlignment="1">
      <alignment horizontal="left"/>
    </xf>
    <xf numFmtId="0" fontId="11" fillId="0" borderId="14"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14" xfId="0" applyFont="1" applyBorder="1" applyAlignment="1">
      <alignment horizontal="left"/>
    </xf>
    <xf numFmtId="0" fontId="10" fillId="0" borderId="17" xfId="0" applyFont="1" applyBorder="1" applyAlignment="1">
      <alignment horizontal="left"/>
    </xf>
    <xf numFmtId="164" fontId="10" fillId="0" borderId="35" xfId="1" applyFont="1" applyBorder="1" applyAlignment="1">
      <alignment horizontal="center"/>
    </xf>
    <xf numFmtId="0" fontId="10" fillId="0" borderId="33" xfId="0" applyFont="1" applyBorder="1" applyAlignment="1">
      <alignment horizontal="center"/>
    </xf>
    <xf numFmtId="0" fontId="10" fillId="0" borderId="35" xfId="0" applyFont="1" applyBorder="1" applyAlignment="1"/>
    <xf numFmtId="164" fontId="10" fillId="0" borderId="39" xfId="1" applyFont="1" applyBorder="1" applyAlignment="1">
      <alignment horizontal="center"/>
    </xf>
    <xf numFmtId="164" fontId="10" fillId="0" borderId="33" xfId="1" applyFont="1" applyBorder="1" applyAlignment="1">
      <alignment horizontal="center"/>
    </xf>
    <xf numFmtId="164" fontId="10" fillId="0" borderId="39" xfId="1" applyFont="1" applyBorder="1" applyAlignment="1">
      <alignment horizontal="center" vertical="center"/>
    </xf>
    <xf numFmtId="0" fontId="8" fillId="0" borderId="33" xfId="0" applyFont="1" applyBorder="1" applyAlignment="1">
      <alignment horizontal="center" vertical="center"/>
    </xf>
    <xf numFmtId="0" fontId="13" fillId="0" borderId="1" xfId="0" applyFont="1" applyBorder="1" applyAlignment="1">
      <alignment horizontal="center"/>
    </xf>
    <xf numFmtId="164" fontId="10" fillId="0" borderId="40" xfId="1" applyFont="1" applyBorder="1" applyAlignment="1">
      <alignment horizontal="center"/>
    </xf>
    <xf numFmtId="164" fontId="0" fillId="0" borderId="39" xfId="1" applyFont="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11" fillId="0" borderId="11" xfId="0" applyFont="1" applyBorder="1" applyAlignment="1">
      <alignment horizontal="left"/>
    </xf>
    <xf numFmtId="0" fontId="10" fillId="0" borderId="3" xfId="0" applyFont="1" applyBorder="1" applyAlignment="1">
      <alignment horizontal="left"/>
    </xf>
    <xf numFmtId="0" fontId="10" fillId="0" borderId="13" xfId="0" applyFont="1" applyBorder="1" applyAlignment="1">
      <alignment horizontal="left"/>
    </xf>
    <xf numFmtId="0" fontId="11" fillId="0" borderId="23" xfId="0" applyFont="1" applyBorder="1" applyAlignment="1">
      <alignment horizontal="right"/>
    </xf>
    <xf numFmtId="0" fontId="13" fillId="0" borderId="25" xfId="0" applyFont="1" applyBorder="1" applyAlignment="1">
      <alignment horizontal="left"/>
    </xf>
    <xf numFmtId="0" fontId="13" fillId="0" borderId="26" xfId="0" applyFont="1" applyBorder="1" applyAlignment="1">
      <alignment horizontal="left"/>
    </xf>
    <xf numFmtId="0" fontId="13" fillId="0" borderId="27" xfId="0" applyFont="1" applyBorder="1" applyAlignment="1">
      <alignment horizontal="left"/>
    </xf>
    <xf numFmtId="0" fontId="13" fillId="0" borderId="15" xfId="0" applyFont="1" applyBorder="1" applyAlignment="1">
      <alignment horizontal="left"/>
    </xf>
    <xf numFmtId="0" fontId="13" fillId="0" borderId="1" xfId="0" applyFont="1" applyBorder="1" applyAlignment="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xf>
    <xf numFmtId="0" fontId="0" fillId="0" borderId="8" xfId="0" applyBorder="1" applyAlignment="1"/>
    <xf numFmtId="0" fontId="10" fillId="0" borderId="24" xfId="0" applyFont="1" applyBorder="1" applyAlignment="1">
      <alignment horizontal="left"/>
    </xf>
    <xf numFmtId="0" fontId="10" fillId="3" borderId="15" xfId="0" applyFont="1" applyFill="1" applyBorder="1" applyAlignment="1">
      <alignment horizontal="left"/>
    </xf>
    <xf numFmtId="0" fontId="10" fillId="3" borderId="1" xfId="0" applyFont="1" applyFill="1" applyBorder="1" applyAlignment="1">
      <alignment horizontal="left"/>
    </xf>
    <xf numFmtId="0" fontId="10" fillId="3" borderId="16" xfId="0" applyFont="1" applyFill="1" applyBorder="1" applyAlignment="1">
      <alignment horizontal="left"/>
    </xf>
    <xf numFmtId="0" fontId="10" fillId="0" borderId="42" xfId="0" applyFont="1" applyBorder="1" applyAlignment="1">
      <alignment horizontal="left"/>
    </xf>
    <xf numFmtId="0" fontId="10" fillId="0" borderId="43" xfId="0" applyFont="1" applyBorder="1" applyAlignment="1">
      <alignment horizontal="left"/>
    </xf>
    <xf numFmtId="0" fontId="10" fillId="0" borderId="44" xfId="0" applyFont="1" applyBorder="1" applyAlignment="1">
      <alignment horizontal="left"/>
    </xf>
    <xf numFmtId="0" fontId="13" fillId="0" borderId="16" xfId="0" applyFont="1" applyBorder="1" applyAlignment="1">
      <alignment horizontal="left"/>
    </xf>
    <xf numFmtId="0" fontId="13" fillId="0" borderId="17" xfId="0" applyFont="1" applyBorder="1" applyAlignment="1">
      <alignment horizontal="left"/>
    </xf>
    <xf numFmtId="0" fontId="13" fillId="0" borderId="19" xfId="0" applyFont="1" applyBorder="1" applyAlignment="1">
      <alignment horizontal="left"/>
    </xf>
    <xf numFmtId="0" fontId="13" fillId="0" borderId="18" xfId="0" applyFont="1" applyBorder="1" applyAlignment="1">
      <alignment horizontal="left"/>
    </xf>
  </cellXfs>
  <cellStyles count="2">
    <cellStyle name="Normale" xfId="0" builtinId="0"/>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1</xdr:col>
      <xdr:colOff>190499</xdr:colOff>
      <xdr:row>5</xdr:row>
      <xdr:rowOff>179587</xdr:rowOff>
    </xdr:to>
    <xdr:pic>
      <xdr:nvPicPr>
        <xdr:cNvPr id="3" name="Immagine 2"/>
        <xdr:cNvPicPr>
          <a:picLocks noChangeAspect="1"/>
        </xdr:cNvPicPr>
      </xdr:nvPicPr>
      <xdr:blipFill>
        <a:blip xmlns:r="http://schemas.openxmlformats.org/officeDocument/2006/relationships" r:embed="rId1" cstate="print"/>
        <a:stretch>
          <a:fillRect/>
        </a:stretch>
      </xdr:blipFill>
      <xdr:spPr>
        <a:xfrm>
          <a:off x="19049" y="0"/>
          <a:ext cx="1019175" cy="1236862"/>
        </a:xfrm>
        <a:prstGeom prst="rect">
          <a:avLst/>
        </a:prstGeom>
      </xdr:spPr>
    </xdr:pic>
    <xdr:clientData/>
  </xdr:twoCellAnchor>
  <xdr:twoCellAnchor>
    <xdr:from>
      <xdr:col>0</xdr:col>
      <xdr:colOff>19052</xdr:colOff>
      <xdr:row>19</xdr:row>
      <xdr:rowOff>190499</xdr:rowOff>
    </xdr:from>
    <xdr:to>
      <xdr:col>9</xdr:col>
      <xdr:colOff>371476</xdr:colOff>
      <xdr:row>45</xdr:row>
      <xdr:rowOff>28574</xdr:rowOff>
    </xdr:to>
    <xdr:sp macro="" textlink="">
      <xdr:nvSpPr>
        <xdr:cNvPr id="1026" name="Text Box 2"/>
        <xdr:cNvSpPr txBox="1">
          <a:spLocks noChangeArrowheads="1"/>
        </xdr:cNvSpPr>
      </xdr:nvSpPr>
      <xdr:spPr bwMode="auto">
        <a:xfrm>
          <a:off x="19052" y="4067174"/>
          <a:ext cx="5819774" cy="5038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200" b="0" i="1" u="none" strike="noStrike" baseline="0">
              <a:solidFill>
                <a:srgbClr val="000000"/>
              </a:solidFill>
              <a:latin typeface="Times New Roman"/>
              <a:cs typeface="Times New Roman"/>
            </a:rPr>
            <a:t>L’Istruzione in materia amministrativa 2005</a:t>
          </a:r>
          <a:r>
            <a:rPr lang="it-IT" sz="1200" b="0" i="0" u="none" strike="noStrike" baseline="0">
              <a:solidFill>
                <a:srgbClr val="000000"/>
              </a:solidFill>
              <a:latin typeface="Times New Roman"/>
              <a:cs typeface="Times New Roman"/>
            </a:rPr>
            <a:t> della CEI, ai nn. 59 e 114, rammenta che una retta amministrazione dei beni ecclesiastici non può sottrarsi alla esigenze di una sana organizzazione, che il codice di diritto canonico riassume in precisi adempimenti, tra cui una corretta tenuta delle scritture contabili (can.1284 §2) e la presentazione del rendiconto annuale all’Ordinario diocesano (can.1284 §2 e 1287 §1).</a:t>
          </a:r>
        </a:p>
        <a:p>
          <a:pPr algn="l" rtl="0">
            <a:defRPr sz="1000"/>
          </a:pPr>
          <a:r>
            <a:rPr lang="it-IT" sz="1200" b="0" i="0" u="none" strike="noStrike" baseline="0">
              <a:solidFill>
                <a:srgbClr val="000000"/>
              </a:solidFill>
              <a:latin typeface="Times New Roman"/>
              <a:cs typeface="Times New Roman"/>
            </a:rPr>
            <a:t>Il rendiconto riassume la situazione economica e finanziaria della parrocchia e costituisce uno strumento indispensabile:</a:t>
          </a:r>
        </a:p>
        <a:p>
          <a:pPr algn="l" rtl="0">
            <a:defRPr sz="1000"/>
          </a:pPr>
          <a:endParaRPr lang="it-IT" sz="1200" b="0" i="0" u="none" strike="noStrike" baseline="0">
            <a:solidFill>
              <a:srgbClr val="000000"/>
            </a:solidFill>
            <a:latin typeface="Times New Roman"/>
            <a:cs typeface="Times New Roman"/>
          </a:endParaRPr>
        </a:p>
        <a:p>
          <a:pPr algn="l" rtl="0">
            <a:defRPr sz="1000"/>
          </a:pPr>
          <a:r>
            <a:rPr lang="it-IT" sz="1100" b="0" i="0" u="none" strike="noStrike" baseline="0">
              <a:solidFill>
                <a:srgbClr val="000000"/>
              </a:solidFill>
              <a:latin typeface="Symbol"/>
            </a:rPr>
            <a:t> </a:t>
          </a:r>
          <a:r>
            <a:rPr lang="it-IT" sz="1200" b="0" i="0" u="none" strike="noStrike" baseline="0">
              <a:solidFill>
                <a:srgbClr val="000000"/>
              </a:solidFill>
              <a:latin typeface="Times New Roman"/>
              <a:cs typeface="Times New Roman"/>
            </a:rPr>
            <a:t>per consentire all’autorità ecclesiastica ed ai fedeli (nelle forme previste dal diritto             </a:t>
          </a:r>
        </a:p>
        <a:p>
          <a:pPr algn="l" rtl="0">
            <a:defRPr sz="1000"/>
          </a:pPr>
          <a:r>
            <a:rPr lang="it-IT" sz="1200" b="0" i="0" u="none" strike="noStrike" baseline="0">
              <a:solidFill>
                <a:srgbClr val="000000"/>
              </a:solidFill>
              <a:latin typeface="Times New Roman"/>
              <a:cs typeface="Times New Roman"/>
            </a:rPr>
            <a:t>  particolare) di verificare, con il risultato finanziario, l’impegno dei beni e delle contribuzioni   </a:t>
          </a:r>
        </a:p>
        <a:p>
          <a:pPr algn="l" rtl="0">
            <a:defRPr sz="1000"/>
          </a:pPr>
          <a:r>
            <a:rPr lang="it-IT" sz="1200" b="0" i="0" u="none" strike="noStrike" baseline="0">
              <a:solidFill>
                <a:srgbClr val="000000"/>
              </a:solidFill>
              <a:latin typeface="Times New Roman"/>
              <a:cs typeface="Times New Roman"/>
            </a:rPr>
            <a:t>  della carità ecclesiale; </a:t>
          </a:r>
        </a:p>
        <a:p>
          <a:pPr algn="l" rtl="0">
            <a:defRPr sz="1000"/>
          </a:pPr>
          <a:endParaRPr lang="it-IT" sz="1200" b="0" i="0" u="none" strike="noStrike" baseline="0">
            <a:solidFill>
              <a:srgbClr val="000000"/>
            </a:solidFill>
            <a:latin typeface="Times New Roman"/>
            <a:cs typeface="Times New Roman"/>
          </a:endParaRPr>
        </a:p>
        <a:p>
          <a:pPr algn="l" rtl="0">
            <a:defRPr sz="1000"/>
          </a:pPr>
          <a:r>
            <a:rPr lang="it-IT" sz="1100" b="0" i="0" u="none" strike="noStrike" baseline="0">
              <a:solidFill>
                <a:srgbClr val="000000"/>
              </a:solidFill>
              <a:latin typeface="Symbol"/>
            </a:rPr>
            <a:t> </a:t>
          </a:r>
          <a:r>
            <a:rPr lang="it-IT" sz="1200" b="0" i="0" u="none" strike="noStrike" baseline="0">
              <a:solidFill>
                <a:srgbClr val="000000"/>
              </a:solidFill>
              <a:latin typeface="Times New Roman"/>
              <a:cs typeface="Times New Roman"/>
            </a:rPr>
            <a:t>per correggere tempestivamente situazioni complesse e rischiose; </a:t>
          </a:r>
        </a:p>
        <a:p>
          <a:pPr algn="l" rtl="0">
            <a:defRPr sz="1000"/>
          </a:pPr>
          <a:endParaRPr lang="it-IT" sz="1200" b="0" i="0" u="none" strike="noStrike" baseline="0">
            <a:solidFill>
              <a:srgbClr val="000000"/>
            </a:solidFill>
            <a:latin typeface="Times New Roman"/>
            <a:cs typeface="Times New Roman"/>
          </a:endParaRPr>
        </a:p>
        <a:p>
          <a:pPr algn="l" rtl="0">
            <a:defRPr sz="1000"/>
          </a:pPr>
          <a:r>
            <a:rPr lang="it-IT" sz="1100" b="0" i="0" u="none" strike="noStrike" baseline="0">
              <a:solidFill>
                <a:srgbClr val="000000"/>
              </a:solidFill>
              <a:latin typeface="Symbol"/>
            </a:rPr>
            <a:t> </a:t>
          </a:r>
          <a:r>
            <a:rPr lang="it-IT" sz="1200" b="0" i="0" u="none" strike="noStrike" baseline="0">
              <a:solidFill>
                <a:srgbClr val="000000"/>
              </a:solidFill>
              <a:latin typeface="Times New Roman"/>
              <a:cs typeface="Times New Roman"/>
            </a:rPr>
            <a:t>per realizzare una gestione equilibrata e condivisa. </a:t>
          </a:r>
        </a:p>
        <a:p>
          <a:pPr algn="l" rtl="0">
            <a:defRPr sz="1000"/>
          </a:pPr>
          <a:endParaRPr lang="it-IT" sz="1200" b="0" i="0" u="none" strike="noStrike" baseline="0">
            <a:solidFill>
              <a:srgbClr val="000000"/>
            </a:solidFill>
            <a:latin typeface="Times New Roman"/>
            <a:cs typeface="Times New Roman"/>
          </a:endParaRPr>
        </a:p>
        <a:p>
          <a:pPr algn="l" rtl="0">
            <a:defRPr sz="1000"/>
          </a:pPr>
          <a:r>
            <a:rPr lang="it-IT" sz="1200" b="0" i="0" u="none" strike="noStrike" baseline="0">
              <a:solidFill>
                <a:srgbClr val="000000"/>
              </a:solidFill>
              <a:latin typeface="Times New Roman"/>
              <a:cs typeface="Times New Roman"/>
            </a:rPr>
            <a:t>Il rendiconto deve essere esaminato collegialmente e sottoscritto dal Parroco e dai membri del Consiglio Parrocchiale per gli Affari Economici e presentato all’Ufficio Amministrativo della Diocesi entro il 31 marzo dell’anno successivo a quello di riferimento.</a:t>
          </a:r>
        </a:p>
        <a:p>
          <a:pPr algn="l" rtl="0">
            <a:defRPr sz="1000"/>
          </a:pPr>
          <a:r>
            <a:rPr lang="it-IT" sz="1200" b="0" i="0" u="none" strike="noStrike" baseline="0">
              <a:solidFill>
                <a:srgbClr val="000000"/>
              </a:solidFill>
              <a:latin typeface="Times New Roman"/>
              <a:cs typeface="Times New Roman"/>
            </a:rPr>
            <a:t>Il rendiconto è suddiviso in:</a:t>
          </a:r>
        </a:p>
        <a:p>
          <a:pPr algn="l" rtl="0">
            <a:defRPr sz="1000"/>
          </a:pPr>
          <a:r>
            <a:rPr lang="it-IT" sz="1200" b="0" i="0" u="none" strike="noStrike" baseline="0">
              <a:solidFill>
                <a:srgbClr val="000000"/>
              </a:solidFill>
              <a:latin typeface="Times New Roman"/>
              <a:cs typeface="Times New Roman"/>
            </a:rPr>
            <a:t>- Rendiconto economico</a:t>
          </a:r>
        </a:p>
        <a:p>
          <a:pPr rtl="0"/>
          <a:r>
            <a:rPr lang="it-IT" sz="1200" b="0" i="0" baseline="0">
              <a:effectLst/>
              <a:latin typeface="Times New Roman" panose="02020603050405020304" pitchFamily="18" charset="0"/>
              <a:ea typeface="+mn-ea"/>
              <a:cs typeface="Times New Roman" panose="02020603050405020304" pitchFamily="18" charset="0"/>
            </a:rPr>
            <a:t>- Riepilogo</a:t>
          </a:r>
          <a:endParaRPr lang="it-IT" sz="1200">
            <a:effectLst/>
            <a:latin typeface="Times New Roman" panose="02020603050405020304" pitchFamily="18" charset="0"/>
            <a:cs typeface="Times New Roman" panose="02020603050405020304" pitchFamily="18" charset="0"/>
          </a:endParaRPr>
        </a:p>
        <a:p>
          <a:pPr rtl="0"/>
          <a:r>
            <a:rPr lang="it-IT" sz="1200" b="0" i="0" baseline="0">
              <a:effectLst/>
              <a:latin typeface="Times New Roman" panose="02020603050405020304" pitchFamily="18" charset="0"/>
              <a:ea typeface="+mn-ea"/>
              <a:cs typeface="Times New Roman" panose="02020603050405020304" pitchFamily="18" charset="0"/>
            </a:rPr>
            <a:t>- Preventivo</a:t>
          </a:r>
          <a:endParaRPr lang="it-IT" sz="1200">
            <a:effectLst/>
            <a:latin typeface="Times New Roman" panose="02020603050405020304" pitchFamily="18" charset="0"/>
            <a:cs typeface="Times New Roman" panose="02020603050405020304" pitchFamily="18" charset="0"/>
          </a:endParaRPr>
        </a:p>
        <a:p>
          <a:pPr rtl="0"/>
          <a:r>
            <a:rPr lang="it-IT" sz="1200" b="0" i="0" baseline="0">
              <a:effectLst/>
              <a:latin typeface="Times New Roman" panose="02020603050405020304" pitchFamily="18" charset="0"/>
              <a:ea typeface="+mn-ea"/>
              <a:cs typeface="Times New Roman" panose="02020603050405020304" pitchFamily="18" charset="0"/>
            </a:rPr>
            <a:t>- Informazioni sul Patrimonio</a:t>
          </a:r>
          <a:endParaRPr lang="it-IT" sz="1200">
            <a:effectLst/>
            <a:latin typeface="Times New Roman" panose="02020603050405020304" pitchFamily="18" charset="0"/>
            <a:cs typeface="Times New Roman" panose="02020603050405020304" pitchFamily="18" charset="0"/>
          </a:endParaRPr>
        </a:p>
        <a:p>
          <a:pPr rtl="0"/>
          <a:r>
            <a:rPr lang="it-IT" sz="1200" b="0" i="0" baseline="0">
              <a:effectLst/>
              <a:latin typeface="Times New Roman" panose="02020603050405020304" pitchFamily="18" charset="0"/>
              <a:ea typeface="+mn-ea"/>
              <a:cs typeface="Times New Roman" panose="02020603050405020304" pitchFamily="18" charset="0"/>
            </a:rPr>
            <a:t>- Dati economici consuntivi degli ultimi 3 anni</a:t>
          </a:r>
          <a:endParaRPr lang="it-IT" sz="1200">
            <a:effectLst/>
            <a:latin typeface="Times New Roman" panose="02020603050405020304" pitchFamily="18" charset="0"/>
            <a:cs typeface="Times New Roman" panose="02020603050405020304" pitchFamily="18" charset="0"/>
          </a:endParaRPr>
        </a:p>
        <a:p>
          <a:pPr rtl="0"/>
          <a:r>
            <a:rPr lang="it-IT" sz="1200" b="0" i="0" baseline="0">
              <a:effectLst/>
              <a:latin typeface="Times New Roman" panose="02020603050405020304" pitchFamily="18" charset="0"/>
              <a:ea typeface="+mn-ea"/>
              <a:cs typeface="Times New Roman" panose="02020603050405020304" pitchFamily="18" charset="0"/>
            </a:rPr>
            <a:t>- Descrizione Crediti e Debiti</a:t>
          </a:r>
          <a:endParaRPr lang="it-IT" sz="1200">
            <a:effectLst/>
            <a:latin typeface="Times New Roman" panose="02020603050405020304" pitchFamily="18" charset="0"/>
            <a:cs typeface="Times New Roman" panose="02020603050405020304" pitchFamily="18" charset="0"/>
          </a:endParaRPr>
        </a:p>
        <a:p>
          <a:pPr rtl="0"/>
          <a:r>
            <a:rPr lang="it-IT" sz="1200" b="0" i="0" baseline="0">
              <a:effectLst/>
              <a:latin typeface="Times New Roman" panose="02020603050405020304" pitchFamily="18" charset="0"/>
              <a:ea typeface="+mn-ea"/>
              <a:cs typeface="Times New Roman" panose="02020603050405020304" pitchFamily="18" charset="0"/>
            </a:rPr>
            <a:t>- Note informative</a:t>
          </a:r>
          <a:endParaRPr lang="it-IT" sz="1200">
            <a:effectLst/>
            <a:latin typeface="Times New Roman" panose="02020603050405020304" pitchFamily="18" charset="0"/>
            <a:cs typeface="Times New Roman" panose="02020603050405020304" pitchFamily="18" charset="0"/>
          </a:endParaRPr>
        </a:p>
        <a:p>
          <a:pPr algn="l" rtl="0">
            <a:defRPr sz="1000"/>
          </a:pPr>
          <a:endParaRPr lang="it-IT" sz="1200" b="0" i="0" u="none" strike="noStrike" baseline="0">
            <a:solidFill>
              <a:srgbClr val="000000"/>
            </a:solidFill>
            <a:latin typeface="Times New Roman"/>
            <a:cs typeface="Times New Roman"/>
          </a:endParaRPr>
        </a:p>
        <a:p>
          <a:pPr algn="l" rtl="0">
            <a:defRPr sz="1000"/>
          </a:pPr>
          <a:r>
            <a:rPr lang="it-IT" sz="1200" b="0" i="0" u="none" strike="noStrike" baseline="0">
              <a:solidFill>
                <a:srgbClr val="000000"/>
              </a:solidFill>
              <a:latin typeface="Times New Roman"/>
              <a:cs typeface="Times New Roman"/>
            </a:rPr>
            <a:t>Sezione  II Informazione sul patrimonio.</a:t>
          </a:r>
        </a:p>
        <a:p>
          <a:pPr algn="l" rtl="0">
            <a:defRPr sz="1000"/>
          </a:pPr>
          <a:r>
            <a:rPr lang="it-IT" sz="1200" b="0" i="0" u="none" strike="noStrike" baseline="0">
              <a:solidFill>
                <a:srgbClr val="000000"/>
              </a:solidFill>
              <a:latin typeface="Times New Roman"/>
              <a:cs typeface="Times New Roman"/>
            </a:rPr>
            <a:t>Allegato: Situazione finanziaria - conti bancari e/o postali, mutui e fidi in essere.</a:t>
          </a:r>
        </a:p>
        <a:p>
          <a:pPr algn="l" rtl="0">
            <a:defRPr sz="1000"/>
          </a:pPr>
          <a:r>
            <a:rPr lang="it-IT" sz="1200" b="0" i="0" u="none" strike="noStrike" baseline="0">
              <a:solidFill>
                <a:srgbClr val="000000"/>
              </a:solidFill>
              <a:latin typeface="Times New Roman"/>
              <a:cs typeface="Times New Roman"/>
            </a:rPr>
            <a:t>Rendiconti mensili (da allegare) </a:t>
          </a:r>
        </a:p>
        <a:p>
          <a:pPr algn="l" rtl="0">
            <a:defRPr sz="1000"/>
          </a:pPr>
          <a:endParaRPr lang="it-IT" sz="1200" b="0" i="0" u="none" strike="noStrike" baseline="0">
            <a:solidFill>
              <a:srgbClr val="000000"/>
            </a:solidFill>
            <a:latin typeface="Times New Roman"/>
            <a:cs typeface="Times New Roman"/>
          </a:endParaRPr>
        </a:p>
        <a:p>
          <a:pPr algn="l" rtl="0">
            <a:defRPr sz="1000"/>
          </a:pPr>
          <a:endParaRPr lang="it-IT" sz="1100" b="0" i="0" u="none" strike="noStrike" baseline="0">
            <a:solidFill>
              <a:srgbClr val="000000"/>
            </a:solidFill>
            <a:latin typeface="Calibri"/>
          </a:endParaRPr>
        </a:p>
        <a:p>
          <a:pPr algn="l" rtl="0">
            <a:defRPr sz="1000"/>
          </a:pPr>
          <a:endParaRPr lang="it-IT"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57150</xdr:rowOff>
    </xdr:from>
    <xdr:to>
      <xdr:col>7</xdr:col>
      <xdr:colOff>581025</xdr:colOff>
      <xdr:row>36</xdr:row>
      <xdr:rowOff>66675</xdr:rowOff>
    </xdr:to>
    <xdr:sp macro="" textlink="">
      <xdr:nvSpPr>
        <xdr:cNvPr id="2" name="CasellaDiTesto 1"/>
        <xdr:cNvSpPr txBox="1"/>
      </xdr:nvSpPr>
      <xdr:spPr>
        <a:xfrm>
          <a:off x="0" y="6524625"/>
          <a:ext cx="608647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200">
              <a:latin typeface="Times New Roman" panose="02020603050405020304" pitchFamily="18" charset="0"/>
              <a:cs typeface="Times New Roman" panose="02020603050405020304" pitchFamily="18" charset="0"/>
            </a:rPr>
            <a:t>Il</a:t>
          </a:r>
          <a:r>
            <a:rPr lang="it-IT" sz="1200" baseline="0">
              <a:latin typeface="Times New Roman" panose="02020603050405020304" pitchFamily="18" charset="0"/>
              <a:cs typeface="Times New Roman" panose="02020603050405020304" pitchFamily="18" charset="0"/>
            </a:rPr>
            <a:t> Parroco e i consiglieri del C.P.A.E. dichiarano di aver redatto il presente rendiconto con verità e precisione, considerando tutte le entrate e tutte le spese reali della Parrocchia conformemente ai registri ed ai libri contabili conservati nell'archivio parrocchiale.</a:t>
          </a:r>
          <a:endParaRPr lang="it-IT" sz="1200">
            <a:latin typeface="Times New Roman" panose="02020603050405020304" pitchFamily="18" charset="0"/>
            <a:cs typeface="Times New Roman" panose="02020603050405020304" pitchFamily="18" charset="0"/>
          </a:endParaRPr>
        </a:p>
      </xdr:txBody>
    </xdr:sp>
    <xdr:clientData/>
  </xdr:twoCellAnchor>
  <xdr:twoCellAnchor>
    <xdr:from>
      <xdr:col>1</xdr:col>
      <xdr:colOff>85725</xdr:colOff>
      <xdr:row>42</xdr:row>
      <xdr:rowOff>123825</xdr:rowOff>
    </xdr:from>
    <xdr:to>
      <xdr:col>2</xdr:col>
      <xdr:colOff>190500</xdr:colOff>
      <xdr:row>46</xdr:row>
      <xdr:rowOff>76200</xdr:rowOff>
    </xdr:to>
    <xdr:sp macro="" textlink="">
      <xdr:nvSpPr>
        <xdr:cNvPr id="4" name="Ovale 3"/>
        <xdr:cNvSpPr/>
      </xdr:nvSpPr>
      <xdr:spPr>
        <a:xfrm>
          <a:off x="695325" y="8686800"/>
          <a:ext cx="714375" cy="714375"/>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it-IT"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34</xdr:row>
      <xdr:rowOff>0</xdr:rowOff>
    </xdr:from>
    <xdr:to>
      <xdr:col>1</xdr:col>
      <xdr:colOff>714375</xdr:colOff>
      <xdr:row>37</xdr:row>
      <xdr:rowOff>142875</xdr:rowOff>
    </xdr:to>
    <xdr:sp macro="" textlink="">
      <xdr:nvSpPr>
        <xdr:cNvPr id="2" name="Ovale 1"/>
        <xdr:cNvSpPr/>
      </xdr:nvSpPr>
      <xdr:spPr>
        <a:xfrm>
          <a:off x="133350" y="8258175"/>
          <a:ext cx="714375" cy="714375"/>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it-IT" sz="1100">
            <a:solidFill>
              <a:sysClr val="windowText" lastClr="000000"/>
            </a:solidFil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K19"/>
  <sheetViews>
    <sheetView zoomScaleNormal="100" workbookViewId="0">
      <selection activeCell="F7" sqref="F7"/>
    </sheetView>
  </sheetViews>
  <sheetFormatPr defaultRowHeight="15.75" x14ac:dyDescent="0.25"/>
  <cols>
    <col min="1" max="1" width="12.7109375" style="1" bestFit="1" customWidth="1"/>
    <col min="2" max="5" width="9.140625" style="1"/>
    <col min="6" max="6" width="5.5703125" style="1" bestFit="1" customWidth="1"/>
    <col min="7" max="7" width="13.28515625" style="1" customWidth="1"/>
    <col min="8" max="8" width="8.140625" style="1" customWidth="1"/>
    <col min="9" max="9" width="4.7109375" style="1" customWidth="1"/>
    <col min="10" max="10" width="5.42578125" style="1" customWidth="1"/>
    <col min="11" max="11" width="3.140625" style="1" customWidth="1"/>
    <col min="12" max="12" width="3.42578125" style="1" customWidth="1"/>
    <col min="13" max="16384" width="9.140625" style="1"/>
  </cols>
  <sheetData>
    <row r="1" spans="1:11" ht="20.25" x14ac:dyDescent="0.3">
      <c r="C1" s="152" t="s">
        <v>6</v>
      </c>
      <c r="D1" s="152"/>
      <c r="E1" s="152"/>
      <c r="F1" s="152"/>
      <c r="G1" s="152"/>
    </row>
    <row r="4" spans="1:11" x14ac:dyDescent="0.25">
      <c r="B4" s="153" t="s">
        <v>7</v>
      </c>
      <c r="C4" s="153"/>
      <c r="D4" s="153"/>
      <c r="E4" s="153"/>
      <c r="F4" s="153"/>
      <c r="G4" s="153"/>
      <c r="H4" s="153"/>
    </row>
    <row r="6" spans="1:11" x14ac:dyDescent="0.25">
      <c r="D6" s="154" t="s">
        <v>257</v>
      </c>
      <c r="E6" s="154"/>
      <c r="F6" s="141">
        <v>2020</v>
      </c>
    </row>
    <row r="7" spans="1:11" ht="16.5" thickBot="1" x14ac:dyDescent="0.3"/>
    <row r="8" spans="1:11" x14ac:dyDescent="0.25">
      <c r="A8" s="12"/>
      <c r="B8" s="2"/>
      <c r="C8" s="2"/>
      <c r="D8" s="2"/>
      <c r="E8" s="2"/>
      <c r="F8" s="2"/>
      <c r="G8" s="2"/>
      <c r="H8" s="2"/>
      <c r="I8" s="2"/>
      <c r="J8" s="3"/>
      <c r="K8" s="5"/>
    </row>
    <row r="9" spans="1:11" x14ac:dyDescent="0.25">
      <c r="A9" s="7" t="s">
        <v>0</v>
      </c>
      <c r="B9" s="151"/>
      <c r="C9" s="151"/>
      <c r="D9" s="151"/>
      <c r="E9" s="151"/>
      <c r="F9" s="151"/>
      <c r="G9" s="151"/>
      <c r="H9" s="151"/>
      <c r="I9" s="5"/>
      <c r="J9" s="6"/>
      <c r="K9" s="5"/>
    </row>
    <row r="10" spans="1:11" x14ac:dyDescent="0.25">
      <c r="A10" s="4"/>
      <c r="B10" s="5"/>
      <c r="C10" s="5"/>
      <c r="D10" s="5"/>
      <c r="E10" s="5"/>
      <c r="F10" s="5"/>
      <c r="G10" s="5"/>
      <c r="H10" s="5"/>
      <c r="I10" s="5"/>
      <c r="J10" s="6"/>
      <c r="K10" s="5"/>
    </row>
    <row r="11" spans="1:11" x14ac:dyDescent="0.25">
      <c r="A11" s="4"/>
      <c r="B11" s="5"/>
      <c r="C11" s="5"/>
      <c r="D11" s="5"/>
      <c r="E11" s="5"/>
      <c r="F11" s="5"/>
      <c r="G11" s="5"/>
      <c r="H11" s="5"/>
      <c r="I11" s="5"/>
      <c r="J11" s="6"/>
      <c r="K11" s="5"/>
    </row>
    <row r="12" spans="1:11" x14ac:dyDescent="0.25">
      <c r="A12" s="7" t="s">
        <v>1</v>
      </c>
      <c r="B12" s="151"/>
      <c r="C12" s="151"/>
      <c r="D12" s="151"/>
      <c r="E12" s="151"/>
      <c r="F12" s="151"/>
      <c r="G12" s="151"/>
      <c r="H12" s="151"/>
      <c r="I12" s="5"/>
      <c r="J12" s="6"/>
      <c r="K12" s="5"/>
    </row>
    <row r="13" spans="1:11" x14ac:dyDescent="0.25">
      <c r="A13" s="4"/>
      <c r="B13" s="5"/>
      <c r="C13" s="5"/>
      <c r="D13" s="5"/>
      <c r="E13" s="5"/>
      <c r="F13" s="5"/>
      <c r="G13" s="5"/>
      <c r="H13" s="5"/>
      <c r="I13" s="5"/>
      <c r="J13" s="6"/>
      <c r="K13" s="5"/>
    </row>
    <row r="14" spans="1:11" x14ac:dyDescent="0.25">
      <c r="A14" s="4"/>
      <c r="B14" s="5"/>
      <c r="C14" s="5"/>
      <c r="D14" s="5"/>
      <c r="E14" s="5"/>
      <c r="F14" s="5"/>
      <c r="G14" s="5"/>
      <c r="H14" s="5"/>
      <c r="I14" s="5"/>
      <c r="J14" s="6"/>
      <c r="K14" s="5"/>
    </row>
    <row r="15" spans="1:11" x14ac:dyDescent="0.25">
      <c r="A15" s="7" t="s">
        <v>2</v>
      </c>
      <c r="B15" s="151"/>
      <c r="C15" s="151"/>
      <c r="D15" s="151"/>
      <c r="E15" s="151"/>
      <c r="F15" s="151"/>
      <c r="G15" s="8" t="s">
        <v>3</v>
      </c>
      <c r="H15" s="74"/>
      <c r="I15" s="8" t="s">
        <v>4</v>
      </c>
      <c r="J15" s="76"/>
      <c r="K15" s="5"/>
    </row>
    <row r="16" spans="1:11" x14ac:dyDescent="0.25">
      <c r="A16" s="4"/>
      <c r="B16" s="5"/>
      <c r="C16" s="5"/>
      <c r="D16" s="5"/>
      <c r="E16" s="5"/>
      <c r="F16" s="5"/>
      <c r="G16" s="5"/>
      <c r="H16" s="5"/>
      <c r="I16" s="5"/>
      <c r="J16" s="6"/>
      <c r="K16" s="5"/>
    </row>
    <row r="17" spans="1:11" x14ac:dyDescent="0.25">
      <c r="A17" s="4"/>
      <c r="B17" s="5"/>
      <c r="C17" s="5"/>
      <c r="D17" s="5"/>
      <c r="E17" s="5"/>
      <c r="F17" s="5"/>
      <c r="G17" s="5"/>
      <c r="H17" s="5"/>
      <c r="I17" s="5"/>
      <c r="J17" s="6"/>
      <c r="K17" s="5"/>
    </row>
    <row r="18" spans="1:11" x14ac:dyDescent="0.25">
      <c r="A18" s="7" t="s">
        <v>5</v>
      </c>
      <c r="B18" s="151"/>
      <c r="C18" s="151"/>
      <c r="D18" s="151"/>
      <c r="E18" s="151"/>
      <c r="F18" s="151"/>
      <c r="G18" s="5"/>
      <c r="H18" s="5"/>
      <c r="I18" s="5"/>
      <c r="J18" s="6"/>
      <c r="K18" s="5"/>
    </row>
    <row r="19" spans="1:11" ht="16.5" thickBot="1" x14ac:dyDescent="0.3">
      <c r="A19" s="9"/>
      <c r="B19" s="10"/>
      <c r="C19" s="10"/>
      <c r="D19" s="10"/>
      <c r="E19" s="10"/>
      <c r="F19" s="10"/>
      <c r="G19" s="10"/>
      <c r="H19" s="10"/>
      <c r="I19" s="10"/>
      <c r="J19" s="11"/>
      <c r="K19" s="5"/>
    </row>
  </sheetData>
  <customSheetViews>
    <customSheetView guid="{AD4E0083-CFE5-46C2-BE41-64169121544B}">
      <selection activeCell="B4" sqref="B4:H4"/>
      <pageMargins left="0.78740157480314965" right="0.43307086614173229" top="0.59055118110236227" bottom="0.74803149606299213" header="0.31496062992125984" footer="0.31496062992125984"/>
      <pageSetup paperSize="9" orientation="portrait" r:id="rId1"/>
    </customSheetView>
  </customSheetViews>
  <mergeCells count="7">
    <mergeCell ref="B9:H9"/>
    <mergeCell ref="B12:H12"/>
    <mergeCell ref="B15:F15"/>
    <mergeCell ref="B18:F18"/>
    <mergeCell ref="C1:G1"/>
    <mergeCell ref="B4:H4"/>
    <mergeCell ref="D6:E6"/>
  </mergeCells>
  <pageMargins left="0.78740157480314965" right="0.43307086614173229" top="0.59055118110236227" bottom="0.74803149606299213" header="0.31496062992125984"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D37"/>
  <sheetViews>
    <sheetView showWhiteSpace="0" zoomScaleNormal="100" workbookViewId="0">
      <selection activeCell="C3" sqref="C3:AD3"/>
    </sheetView>
  </sheetViews>
  <sheetFormatPr defaultColWidth="9" defaultRowHeight="15" x14ac:dyDescent="0.25"/>
  <cols>
    <col min="1" max="1" width="2" customWidth="1"/>
    <col min="2" max="2" width="11" customWidth="1"/>
    <col min="3" max="30" width="2.28515625" customWidth="1"/>
  </cols>
  <sheetData>
    <row r="1" spans="1:30" ht="15.75" x14ac:dyDescent="0.25">
      <c r="A1" s="1">
        <v>1</v>
      </c>
      <c r="B1" s="79" t="s">
        <v>286</v>
      </c>
      <c r="C1" s="79"/>
      <c r="D1" s="79"/>
      <c r="E1" s="79"/>
      <c r="F1" s="79"/>
      <c r="G1" s="79"/>
      <c r="H1" s="79"/>
      <c r="I1" s="79"/>
      <c r="J1" s="79"/>
      <c r="K1" s="79"/>
      <c r="L1" s="79"/>
      <c r="M1" s="79"/>
      <c r="N1" s="79"/>
      <c r="O1" s="79"/>
      <c r="P1" s="79"/>
      <c r="Q1" s="79"/>
      <c r="R1" s="79"/>
      <c r="S1" s="80"/>
      <c r="T1" s="80"/>
      <c r="U1" s="80"/>
      <c r="V1" s="80"/>
      <c r="W1" s="80"/>
      <c r="X1" s="80"/>
      <c r="Y1" s="80"/>
      <c r="Z1" s="80"/>
    </row>
    <row r="3" spans="1:30" ht="18.75" customHeight="1" x14ac:dyDescent="0.25">
      <c r="A3" s="525" t="s">
        <v>312</v>
      </c>
      <c r="B3" s="525"/>
      <c r="C3" s="528"/>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30"/>
    </row>
    <row r="5" spans="1:30" ht="20.25" customHeight="1" x14ac:dyDescent="0.25">
      <c r="B5" s="75" t="s">
        <v>12</v>
      </c>
      <c r="C5" s="73"/>
      <c r="D5" s="531"/>
      <c r="E5" s="532"/>
      <c r="F5" s="532"/>
      <c r="G5" s="532"/>
      <c r="H5" s="532"/>
      <c r="I5" s="532"/>
      <c r="J5" s="532"/>
      <c r="K5" s="532"/>
      <c r="L5" s="532"/>
      <c r="M5" s="532"/>
      <c r="N5" s="532"/>
      <c r="O5" s="532"/>
      <c r="P5" s="532"/>
      <c r="Q5" s="532"/>
      <c r="R5" s="532"/>
      <c r="S5" s="532"/>
      <c r="T5" s="532"/>
      <c r="U5" s="533"/>
    </row>
    <row r="6" spans="1:30" ht="20.25" customHeight="1" x14ac:dyDescent="0.25">
      <c r="B6" s="75"/>
      <c r="C6" s="73"/>
      <c r="D6" s="73"/>
      <c r="E6" s="73"/>
      <c r="F6" s="73"/>
      <c r="G6" s="73"/>
      <c r="H6" s="73"/>
      <c r="I6" s="73"/>
      <c r="J6" s="73"/>
      <c r="K6" s="73"/>
      <c r="L6" s="73"/>
      <c r="M6" s="73"/>
      <c r="N6" s="73"/>
      <c r="O6" s="73"/>
      <c r="P6" s="73"/>
      <c r="Q6" s="73"/>
      <c r="R6" s="73"/>
      <c r="S6" s="73"/>
      <c r="T6" s="73"/>
    </row>
    <row r="7" spans="1:30" ht="24" customHeight="1" x14ac:dyDescent="0.25">
      <c r="B7" s="75" t="s">
        <v>287</v>
      </c>
      <c r="C7" s="75"/>
      <c r="D7" s="71"/>
      <c r="E7" s="71"/>
      <c r="F7" s="71"/>
      <c r="G7" s="71"/>
      <c r="H7" s="71"/>
      <c r="I7" s="71"/>
      <c r="J7" s="71"/>
      <c r="K7" s="71"/>
      <c r="L7" s="71"/>
      <c r="M7" s="71"/>
      <c r="N7" s="71"/>
      <c r="O7" s="71"/>
      <c r="P7" s="71"/>
      <c r="Q7" s="71"/>
      <c r="R7" s="71"/>
      <c r="S7" s="71"/>
      <c r="T7" s="71"/>
      <c r="U7" s="71"/>
      <c r="V7" s="71"/>
      <c r="W7" s="71"/>
      <c r="X7" s="81"/>
      <c r="Y7" s="81"/>
      <c r="Z7" s="81"/>
      <c r="AA7" s="81"/>
      <c r="AB7" s="81"/>
      <c r="AC7" s="81"/>
      <c r="AD7" s="81"/>
    </row>
    <row r="9" spans="1:30" ht="18.75" customHeight="1" x14ac:dyDescent="0.25">
      <c r="A9" s="525" t="s">
        <v>312</v>
      </c>
      <c r="B9" s="525"/>
      <c r="C9" s="528"/>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30"/>
    </row>
    <row r="11" spans="1:30" ht="22.5" customHeight="1" x14ac:dyDescent="0.25">
      <c r="B11" s="1" t="s">
        <v>225</v>
      </c>
      <c r="C11" s="73"/>
      <c r="D11" s="531"/>
      <c r="E11" s="532"/>
      <c r="F11" s="532"/>
      <c r="G11" s="532"/>
      <c r="H11" s="532"/>
      <c r="I11" s="532"/>
      <c r="J11" s="532"/>
      <c r="K11" s="532"/>
      <c r="L11" s="532"/>
      <c r="M11" s="532"/>
      <c r="N11" s="532"/>
      <c r="O11" s="532"/>
      <c r="P11" s="532"/>
      <c r="Q11" s="532"/>
      <c r="R11" s="532"/>
      <c r="S11" s="532"/>
      <c r="T11" s="532"/>
      <c r="U11" s="533"/>
    </row>
    <row r="13" spans="1:30" ht="24" customHeight="1" x14ac:dyDescent="0.25">
      <c r="B13" s="75" t="s">
        <v>287</v>
      </c>
      <c r="C13" s="75"/>
      <c r="D13" s="71"/>
      <c r="E13" s="71"/>
      <c r="F13" s="71"/>
      <c r="G13" s="71"/>
      <c r="H13" s="71"/>
      <c r="I13" s="71"/>
      <c r="J13" s="71"/>
      <c r="K13" s="71"/>
      <c r="L13" s="71"/>
      <c r="M13" s="71"/>
      <c r="N13" s="71"/>
      <c r="O13" s="71"/>
      <c r="P13" s="71"/>
      <c r="Q13" s="71"/>
      <c r="R13" s="71"/>
      <c r="S13" s="71"/>
      <c r="T13" s="71"/>
      <c r="U13" s="71"/>
      <c r="V13" s="71"/>
      <c r="W13" s="71"/>
      <c r="X13" s="81"/>
      <c r="Y13" s="81"/>
      <c r="Z13" s="81"/>
      <c r="AA13" s="81"/>
      <c r="AB13" s="81"/>
      <c r="AC13" s="81"/>
      <c r="AD13" s="81"/>
    </row>
    <row r="17" spans="1:23" ht="15.75" x14ac:dyDescent="0.25">
      <c r="A17" s="1">
        <v>2</v>
      </c>
      <c r="B17" s="537" t="s">
        <v>288</v>
      </c>
      <c r="C17" s="537"/>
      <c r="D17" s="537"/>
      <c r="E17" s="537"/>
      <c r="F17" s="537"/>
      <c r="G17" s="537"/>
      <c r="H17" s="537"/>
    </row>
    <row r="19" spans="1:23" ht="15.75" x14ac:dyDescent="0.25">
      <c r="A19" s="538" t="s">
        <v>296</v>
      </c>
      <c r="B19" s="539"/>
      <c r="C19" s="539"/>
      <c r="D19" s="539"/>
      <c r="E19" s="539"/>
      <c r="F19" s="539"/>
      <c r="G19" s="539"/>
      <c r="H19" s="539"/>
      <c r="I19" s="539"/>
      <c r="J19" s="539"/>
      <c r="K19" s="539"/>
      <c r="L19" s="539"/>
      <c r="M19" s="539"/>
      <c r="N19" s="540"/>
      <c r="O19" s="538" t="s">
        <v>297</v>
      </c>
      <c r="P19" s="539"/>
      <c r="Q19" s="539"/>
      <c r="R19" s="539"/>
      <c r="S19" s="539"/>
      <c r="T19" s="539"/>
      <c r="U19" s="539"/>
      <c r="V19" s="539"/>
      <c r="W19" s="540"/>
    </row>
    <row r="20" spans="1:23" ht="30" customHeight="1" x14ac:dyDescent="0.25">
      <c r="A20" s="541"/>
      <c r="B20" s="542"/>
      <c r="C20" s="542"/>
      <c r="D20" s="542"/>
      <c r="E20" s="542"/>
      <c r="F20" s="542"/>
      <c r="G20" s="542"/>
      <c r="H20" s="542"/>
      <c r="I20" s="542"/>
      <c r="J20" s="542"/>
      <c r="K20" s="542"/>
      <c r="L20" s="542"/>
      <c r="M20" s="542"/>
      <c r="N20" s="543"/>
      <c r="O20" s="541"/>
      <c r="P20" s="542"/>
      <c r="Q20" s="542"/>
      <c r="R20" s="542"/>
      <c r="S20" s="542"/>
      <c r="T20" s="542"/>
      <c r="U20" s="542"/>
      <c r="V20" s="542"/>
      <c r="W20" s="543"/>
    </row>
    <row r="21" spans="1:23" ht="30" customHeight="1" x14ac:dyDescent="0.25">
      <c r="A21" s="541"/>
      <c r="B21" s="542"/>
      <c r="C21" s="542"/>
      <c r="D21" s="542"/>
      <c r="E21" s="542"/>
      <c r="F21" s="542"/>
      <c r="G21" s="542"/>
      <c r="H21" s="542"/>
      <c r="I21" s="542"/>
      <c r="J21" s="542"/>
      <c r="K21" s="542"/>
      <c r="L21" s="542"/>
      <c r="M21" s="542"/>
      <c r="N21" s="543"/>
      <c r="O21" s="541"/>
      <c r="P21" s="542"/>
      <c r="Q21" s="542"/>
      <c r="R21" s="542"/>
      <c r="S21" s="542"/>
      <c r="T21" s="542"/>
      <c r="U21" s="542"/>
      <c r="V21" s="542"/>
      <c r="W21" s="543"/>
    </row>
    <row r="24" spans="1:23" ht="15.75" x14ac:dyDescent="0.25">
      <c r="A24" s="1">
        <v>3</v>
      </c>
      <c r="B24" s="79" t="s">
        <v>289</v>
      </c>
      <c r="C24" s="79"/>
      <c r="D24" s="79"/>
      <c r="E24" s="79"/>
      <c r="F24" s="79"/>
      <c r="G24" s="79"/>
      <c r="H24" s="79"/>
      <c r="I24" s="79"/>
      <c r="J24" s="79"/>
      <c r="K24" s="79"/>
      <c r="L24" s="79"/>
      <c r="M24" s="79"/>
      <c r="N24" s="79"/>
      <c r="O24" s="80"/>
      <c r="P24" s="80"/>
      <c r="Q24" s="80"/>
      <c r="R24" s="80"/>
      <c r="S24" s="80"/>
      <c r="T24" s="80"/>
      <c r="U24" s="80"/>
      <c r="V24" s="80"/>
    </row>
    <row r="27" spans="1:23" ht="27.75" customHeight="1" x14ac:dyDescent="0.25">
      <c r="A27" s="1" t="s">
        <v>20</v>
      </c>
      <c r="B27" s="534" t="s">
        <v>298</v>
      </c>
      <c r="C27" s="535"/>
      <c r="D27" s="535"/>
      <c r="E27" s="535"/>
      <c r="F27" s="535"/>
      <c r="G27" s="535"/>
      <c r="H27" s="535"/>
      <c r="I27" s="535"/>
      <c r="J27" s="535"/>
      <c r="K27" s="535"/>
      <c r="L27" s="535"/>
      <c r="M27" s="535"/>
      <c r="N27" s="535"/>
      <c r="O27" s="535"/>
      <c r="P27" s="535"/>
      <c r="Q27" s="535"/>
      <c r="R27" s="535"/>
      <c r="S27" s="536"/>
    </row>
    <row r="28" spans="1:23" ht="27.75" customHeight="1" x14ac:dyDescent="0.25">
      <c r="A28" s="1" t="s">
        <v>25</v>
      </c>
      <c r="B28" s="534"/>
      <c r="C28" s="535"/>
      <c r="D28" s="535"/>
      <c r="E28" s="535"/>
      <c r="F28" s="535"/>
      <c r="G28" s="535"/>
      <c r="H28" s="535"/>
      <c r="I28" s="535"/>
      <c r="J28" s="535"/>
      <c r="K28" s="535"/>
      <c r="L28" s="535"/>
      <c r="M28" s="535"/>
      <c r="N28" s="535"/>
      <c r="O28" s="535"/>
      <c r="P28" s="535"/>
      <c r="Q28" s="535"/>
      <c r="R28" s="535"/>
      <c r="S28" s="536"/>
    </row>
    <row r="29" spans="1:23" ht="27.75" customHeight="1" x14ac:dyDescent="0.25">
      <c r="A29" s="1" t="s">
        <v>29</v>
      </c>
      <c r="B29" s="534"/>
      <c r="C29" s="535"/>
      <c r="D29" s="535"/>
      <c r="E29" s="535"/>
      <c r="F29" s="535"/>
      <c r="G29" s="535"/>
      <c r="H29" s="535"/>
      <c r="I29" s="535"/>
      <c r="J29" s="535"/>
      <c r="K29" s="535"/>
      <c r="L29" s="535"/>
      <c r="M29" s="535"/>
      <c r="N29" s="535"/>
      <c r="O29" s="535"/>
      <c r="P29" s="535"/>
      <c r="Q29" s="535"/>
      <c r="R29" s="535"/>
      <c r="S29" s="536"/>
    </row>
    <row r="30" spans="1:23" ht="27.75" customHeight="1" x14ac:dyDescent="0.25">
      <c r="A30" s="1" t="s">
        <v>33</v>
      </c>
      <c r="B30" s="534"/>
      <c r="C30" s="535"/>
      <c r="D30" s="535"/>
      <c r="E30" s="535"/>
      <c r="F30" s="535"/>
      <c r="G30" s="535"/>
      <c r="H30" s="535"/>
      <c r="I30" s="535"/>
      <c r="J30" s="535"/>
      <c r="K30" s="535"/>
      <c r="L30" s="535"/>
      <c r="M30" s="535"/>
      <c r="N30" s="535"/>
      <c r="O30" s="535"/>
      <c r="P30" s="535"/>
      <c r="Q30" s="535"/>
      <c r="R30" s="535"/>
      <c r="S30" s="536"/>
    </row>
    <row r="31" spans="1:23" ht="27.75" customHeight="1" x14ac:dyDescent="0.25">
      <c r="A31" s="1" t="s">
        <v>38</v>
      </c>
      <c r="B31" s="534"/>
      <c r="C31" s="535"/>
      <c r="D31" s="535"/>
      <c r="E31" s="535"/>
      <c r="F31" s="535"/>
      <c r="G31" s="535"/>
      <c r="H31" s="535"/>
      <c r="I31" s="535"/>
      <c r="J31" s="535"/>
      <c r="K31" s="535"/>
      <c r="L31" s="535"/>
      <c r="M31" s="535"/>
      <c r="N31" s="535"/>
      <c r="O31" s="535"/>
      <c r="P31" s="535"/>
      <c r="Q31" s="535"/>
      <c r="R31" s="535"/>
      <c r="S31" s="536"/>
    </row>
    <row r="32" spans="1:23" ht="27.75" customHeight="1" x14ac:dyDescent="0.25">
      <c r="A32" s="1" t="s">
        <v>299</v>
      </c>
      <c r="B32" s="534"/>
      <c r="C32" s="535"/>
      <c r="D32" s="535"/>
      <c r="E32" s="535"/>
      <c r="F32" s="535"/>
      <c r="G32" s="535"/>
      <c r="H32" s="535"/>
      <c r="I32" s="535"/>
      <c r="J32" s="535"/>
      <c r="K32" s="535"/>
      <c r="L32" s="535"/>
      <c r="M32" s="535"/>
      <c r="N32" s="535"/>
      <c r="O32" s="535"/>
      <c r="P32" s="535"/>
      <c r="Q32" s="535"/>
      <c r="R32" s="535"/>
      <c r="S32" s="536"/>
    </row>
    <row r="33" spans="2:22" ht="27.75" customHeight="1" x14ac:dyDescent="0.25">
      <c r="B33" s="534"/>
      <c r="C33" s="535"/>
      <c r="D33" s="535"/>
      <c r="E33" s="535"/>
      <c r="F33" s="535"/>
      <c r="G33" s="535"/>
      <c r="H33" s="535"/>
      <c r="I33" s="535"/>
      <c r="J33" s="535"/>
      <c r="K33" s="535"/>
      <c r="L33" s="535"/>
      <c r="M33" s="535"/>
      <c r="N33" s="535"/>
      <c r="O33" s="535"/>
      <c r="P33" s="535"/>
      <c r="Q33" s="535"/>
      <c r="R33" s="535"/>
      <c r="S33" s="536"/>
    </row>
    <row r="36" spans="2:22" ht="15.75" x14ac:dyDescent="0.25">
      <c r="D36" s="494"/>
      <c r="E36" s="494"/>
      <c r="F36" s="494"/>
      <c r="G36" s="494"/>
      <c r="H36" s="494"/>
      <c r="I36" s="494"/>
      <c r="J36" s="494"/>
      <c r="K36" s="494"/>
      <c r="L36" s="494"/>
      <c r="M36" s="494"/>
      <c r="Q36" s="494"/>
      <c r="R36" s="494"/>
      <c r="S36" s="494"/>
      <c r="T36" s="494"/>
      <c r="U36" s="494"/>
      <c r="V36" s="494"/>
    </row>
    <row r="37" spans="2:22" ht="15.75" x14ac:dyDescent="0.25">
      <c r="E37" s="544" t="s">
        <v>235</v>
      </c>
      <c r="F37" s="544"/>
      <c r="G37" s="544"/>
      <c r="H37" s="544"/>
      <c r="I37" s="544"/>
      <c r="J37" s="544"/>
      <c r="K37" s="544"/>
      <c r="Q37" s="491" t="s">
        <v>294</v>
      </c>
      <c r="R37" s="491"/>
      <c r="S37" s="491"/>
      <c r="T37" s="491"/>
      <c r="U37" s="491"/>
      <c r="V37" s="491"/>
    </row>
  </sheetData>
  <customSheetViews>
    <customSheetView guid="{AD4E0083-CFE5-46C2-BE41-64169121544B}" topLeftCell="A22">
      <selection activeCell="Q37" sqref="Q37:V37"/>
      <pageMargins left="0.78740157480314965" right="0.43307086614173229" top="0.74803149606299213" bottom="0.74803149606299213" header="0.31496062992125984" footer="0.31496062992125984"/>
      <pageSetup paperSize="9" orientation="portrait" horizontalDpi="4294967295" r:id="rId1"/>
      <headerFooter differentFirst="1">
        <firstHeader>&amp;C&amp;"Times New Roman,Grassetto"&amp;12NOTE INFORMATIVE</firstHeader>
      </headerFooter>
    </customSheetView>
  </customSheetViews>
  <mergeCells count="24">
    <mergeCell ref="E37:K37"/>
    <mergeCell ref="Q37:V37"/>
    <mergeCell ref="B28:S28"/>
    <mergeCell ref="B29:S29"/>
    <mergeCell ref="B30:S30"/>
    <mergeCell ref="B31:S31"/>
    <mergeCell ref="B32:S32"/>
    <mergeCell ref="B33:S33"/>
    <mergeCell ref="A3:B3"/>
    <mergeCell ref="C3:AD3"/>
    <mergeCell ref="A9:B9"/>
    <mergeCell ref="C9:AD9"/>
    <mergeCell ref="D36:M36"/>
    <mergeCell ref="Q36:V36"/>
    <mergeCell ref="D5:U5"/>
    <mergeCell ref="D11:U11"/>
    <mergeCell ref="B27:S27"/>
    <mergeCell ref="B17:H17"/>
    <mergeCell ref="A19:N19"/>
    <mergeCell ref="O19:W19"/>
    <mergeCell ref="A20:N20"/>
    <mergeCell ref="O20:W20"/>
    <mergeCell ref="A21:N21"/>
    <mergeCell ref="O21:W21"/>
  </mergeCells>
  <pageMargins left="0.78740157480314965" right="0.43307086614173229" top="0.74803149606299213" bottom="0.74803149606299213" header="0.31496062992125984" footer="0.31496062992125984"/>
  <pageSetup paperSize="9" orientation="portrait" horizontalDpi="4294967295" r:id="rId2"/>
  <headerFooter differentFirst="1">
    <firstHeader>&amp;C&amp;"Times New Roman,Grassetto"&amp;12NOTE INFORMATIVE</first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N56"/>
  <sheetViews>
    <sheetView zoomScale="110" zoomScaleNormal="110" workbookViewId="0">
      <selection activeCell="Q25" sqref="Q25"/>
    </sheetView>
  </sheetViews>
  <sheetFormatPr defaultRowHeight="15" x14ac:dyDescent="0.25"/>
  <cols>
    <col min="7" max="7" width="14.7109375" style="26" customWidth="1"/>
    <col min="13" max="13" width="9.85546875" customWidth="1"/>
    <col min="14" max="14" width="14.7109375" style="26" bestFit="1" customWidth="1"/>
  </cols>
  <sheetData>
    <row r="1" spans="1:14" x14ac:dyDescent="0.25">
      <c r="A1" s="571" t="s">
        <v>0</v>
      </c>
      <c r="B1" s="571"/>
      <c r="C1" s="572">
        <f>Frontespizio!B9</f>
        <v>0</v>
      </c>
      <c r="D1" s="572"/>
      <c r="E1" s="572"/>
      <c r="F1" s="572"/>
      <c r="G1" s="27" t="s">
        <v>130</v>
      </c>
      <c r="H1" s="572">
        <f>Frontespizio!B15</f>
        <v>0</v>
      </c>
      <c r="I1" s="572"/>
      <c r="J1" s="572"/>
      <c r="K1" s="27" t="s">
        <v>131</v>
      </c>
      <c r="L1" s="27" t="s">
        <v>132</v>
      </c>
      <c r="M1" s="60">
        <f>Frontespizio!F6</f>
        <v>2020</v>
      </c>
      <c r="N1" s="28"/>
    </row>
    <row r="2" spans="1:14" ht="15.75" thickBot="1" x14ac:dyDescent="0.3">
      <c r="A2" s="573"/>
      <c r="B2" s="573"/>
      <c r="C2" s="573"/>
      <c r="D2" s="573"/>
      <c r="E2" s="573"/>
      <c r="F2" s="573"/>
      <c r="G2" s="574"/>
      <c r="H2" s="574"/>
      <c r="I2" s="574"/>
      <c r="J2" s="574"/>
      <c r="K2" s="574"/>
      <c r="L2" s="574"/>
      <c r="M2" s="574"/>
      <c r="N2" s="574"/>
    </row>
    <row r="3" spans="1:14" s="14" customFormat="1" ht="16.5" customHeight="1" thickBot="1" x14ac:dyDescent="0.3">
      <c r="A3" s="565" t="s">
        <v>107</v>
      </c>
      <c r="B3" s="566"/>
      <c r="C3" s="566"/>
      <c r="D3" s="566"/>
      <c r="E3" s="566"/>
      <c r="F3" s="567"/>
      <c r="G3" s="45" t="s">
        <v>105</v>
      </c>
      <c r="H3" s="568" t="s">
        <v>107</v>
      </c>
      <c r="I3" s="569"/>
      <c r="J3" s="569"/>
      <c r="K3" s="569"/>
      <c r="L3" s="569"/>
      <c r="M3" s="570"/>
      <c r="N3" s="39" t="s">
        <v>106</v>
      </c>
    </row>
    <row r="4" spans="1:14" s="15" customFormat="1" ht="16.5" customHeight="1" x14ac:dyDescent="0.25">
      <c r="A4" s="553" t="s">
        <v>332</v>
      </c>
      <c r="B4" s="554"/>
      <c r="C4" s="554"/>
      <c r="D4" s="554"/>
      <c r="E4" s="554"/>
      <c r="F4" s="582"/>
      <c r="G4" s="46"/>
      <c r="H4" s="585" t="s">
        <v>163</v>
      </c>
      <c r="I4" s="586"/>
      <c r="J4" s="586"/>
      <c r="K4" s="586"/>
      <c r="L4" s="586"/>
      <c r="M4" s="587"/>
      <c r="N4" s="17"/>
    </row>
    <row r="5" spans="1:14" s="15" customFormat="1" ht="16.5" customHeight="1" x14ac:dyDescent="0.25">
      <c r="A5" s="545" t="s">
        <v>333</v>
      </c>
      <c r="B5" s="548"/>
      <c r="C5" s="548"/>
      <c r="D5" s="548"/>
      <c r="E5" s="548"/>
      <c r="F5" s="549"/>
      <c r="G5" s="40"/>
      <c r="H5" s="589" t="s">
        <v>164</v>
      </c>
      <c r="I5" s="548"/>
      <c r="J5" s="548"/>
      <c r="K5" s="548"/>
      <c r="L5" s="548"/>
      <c r="M5" s="549"/>
      <c r="N5" s="18"/>
    </row>
    <row r="6" spans="1:14" s="15" customFormat="1" ht="16.5" customHeight="1" x14ac:dyDescent="0.25">
      <c r="A6" s="545" t="s">
        <v>334</v>
      </c>
      <c r="B6" s="548"/>
      <c r="C6" s="548"/>
      <c r="D6" s="548"/>
      <c r="E6" s="548"/>
      <c r="F6" s="549"/>
      <c r="G6" s="68"/>
      <c r="H6" s="19" t="s">
        <v>247</v>
      </c>
      <c r="I6" s="20"/>
      <c r="J6" s="20"/>
      <c r="K6" s="20"/>
      <c r="L6" s="20"/>
      <c r="M6" s="21"/>
      <c r="N6" s="22"/>
    </row>
    <row r="7" spans="1:14" s="15" customFormat="1" ht="16.5" customHeight="1" x14ac:dyDescent="0.25">
      <c r="A7" s="551" t="s">
        <v>133</v>
      </c>
      <c r="B7" s="552"/>
      <c r="C7" s="552"/>
      <c r="D7" s="552"/>
      <c r="E7" s="552"/>
      <c r="F7" s="552"/>
      <c r="G7" s="581"/>
      <c r="H7" s="575" t="s">
        <v>277</v>
      </c>
      <c r="I7" s="575"/>
      <c r="J7" s="575"/>
      <c r="K7" s="575"/>
      <c r="L7" s="575"/>
      <c r="M7" s="576"/>
      <c r="N7" s="37"/>
    </row>
    <row r="8" spans="1:14" ht="16.5" customHeight="1" x14ac:dyDescent="0.25">
      <c r="A8" s="553" t="s">
        <v>134</v>
      </c>
      <c r="B8" s="554"/>
      <c r="C8" s="554"/>
      <c r="D8" s="554"/>
      <c r="E8" s="554"/>
      <c r="F8" s="554"/>
      <c r="G8" s="564"/>
      <c r="H8" s="552" t="s">
        <v>278</v>
      </c>
      <c r="I8" s="579"/>
      <c r="J8" s="579"/>
      <c r="K8" s="579"/>
      <c r="L8" s="579"/>
      <c r="M8" s="580"/>
      <c r="N8" s="577"/>
    </row>
    <row r="9" spans="1:14" ht="16.5" customHeight="1" x14ac:dyDescent="0.25">
      <c r="A9" s="545" t="s">
        <v>135</v>
      </c>
      <c r="B9" s="546"/>
      <c r="C9" s="546"/>
      <c r="D9" s="546"/>
      <c r="E9" s="546"/>
      <c r="F9" s="547"/>
      <c r="G9" s="69"/>
      <c r="H9" s="554" t="s">
        <v>165</v>
      </c>
      <c r="I9" s="554"/>
      <c r="J9" s="554"/>
      <c r="K9" s="554"/>
      <c r="L9" s="554"/>
      <c r="M9" s="582"/>
      <c r="N9" s="578"/>
    </row>
    <row r="10" spans="1:14" ht="16.5" customHeight="1" x14ac:dyDescent="0.25">
      <c r="A10" s="553" t="s">
        <v>136</v>
      </c>
      <c r="B10" s="554"/>
      <c r="C10" s="554"/>
      <c r="D10" s="554"/>
      <c r="E10" s="554"/>
      <c r="F10" s="554"/>
      <c r="G10" s="22"/>
      <c r="H10" s="548" t="s">
        <v>166</v>
      </c>
      <c r="I10" s="548"/>
      <c r="J10" s="548"/>
      <c r="K10" s="548"/>
      <c r="L10" s="548"/>
      <c r="M10" s="549"/>
      <c r="N10" s="22"/>
    </row>
    <row r="11" spans="1:14" ht="16.5" customHeight="1" x14ac:dyDescent="0.25">
      <c r="A11" s="551" t="s">
        <v>137</v>
      </c>
      <c r="B11" s="552"/>
      <c r="C11" s="552"/>
      <c r="D11" s="552"/>
      <c r="E11" s="552"/>
      <c r="F11" s="552"/>
      <c r="G11" s="581"/>
      <c r="H11" s="548" t="s">
        <v>167</v>
      </c>
      <c r="I11" s="548"/>
      <c r="J11" s="548"/>
      <c r="K11" s="548"/>
      <c r="L11" s="548"/>
      <c r="M11" s="549"/>
      <c r="N11" s="22"/>
    </row>
    <row r="12" spans="1:14" ht="16.5" customHeight="1" x14ac:dyDescent="0.25">
      <c r="A12" s="553" t="s">
        <v>138</v>
      </c>
      <c r="B12" s="554"/>
      <c r="C12" s="554"/>
      <c r="D12" s="554"/>
      <c r="E12" s="554"/>
      <c r="F12" s="554"/>
      <c r="G12" s="564"/>
      <c r="H12" s="552" t="s">
        <v>279</v>
      </c>
      <c r="I12" s="579"/>
      <c r="J12" s="579"/>
      <c r="K12" s="579"/>
      <c r="L12" s="579"/>
      <c r="M12" s="580"/>
      <c r="N12" s="577"/>
    </row>
    <row r="13" spans="1:14" ht="16.5" customHeight="1" x14ac:dyDescent="0.25">
      <c r="A13" s="545" t="s">
        <v>139</v>
      </c>
      <c r="B13" s="548"/>
      <c r="C13" s="548"/>
      <c r="D13" s="548"/>
      <c r="E13" s="548"/>
      <c r="F13" s="548"/>
      <c r="G13" s="67"/>
      <c r="H13" s="554" t="s">
        <v>168</v>
      </c>
      <c r="I13" s="554"/>
      <c r="J13" s="554"/>
      <c r="K13" s="554"/>
      <c r="L13" s="554"/>
      <c r="M13" s="582"/>
      <c r="N13" s="578"/>
    </row>
    <row r="14" spans="1:14" ht="16.5" customHeight="1" x14ac:dyDescent="0.25">
      <c r="A14" s="551" t="s">
        <v>200</v>
      </c>
      <c r="B14" s="552"/>
      <c r="C14" s="552"/>
      <c r="D14" s="552"/>
      <c r="E14" s="552"/>
      <c r="F14" s="552"/>
      <c r="G14" s="581"/>
      <c r="H14" s="63" t="s">
        <v>169</v>
      </c>
      <c r="I14" s="20"/>
      <c r="J14" s="20"/>
      <c r="K14" s="20"/>
      <c r="L14" s="20"/>
      <c r="M14" s="21"/>
      <c r="N14" s="22"/>
    </row>
    <row r="15" spans="1:14" ht="16.5" customHeight="1" x14ac:dyDescent="0.25">
      <c r="A15" s="553" t="s">
        <v>140</v>
      </c>
      <c r="B15" s="554"/>
      <c r="C15" s="554"/>
      <c r="D15" s="554"/>
      <c r="E15" s="554"/>
      <c r="F15" s="554"/>
      <c r="G15" s="564"/>
      <c r="H15" s="548" t="s">
        <v>170</v>
      </c>
      <c r="I15" s="548"/>
      <c r="J15" s="548"/>
      <c r="K15" s="548"/>
      <c r="L15" s="548"/>
      <c r="M15" s="549"/>
      <c r="N15" s="22"/>
    </row>
    <row r="16" spans="1:14" ht="16.5" customHeight="1" x14ac:dyDescent="0.25">
      <c r="A16" s="545" t="s">
        <v>141</v>
      </c>
      <c r="B16" s="548"/>
      <c r="C16" s="548"/>
      <c r="D16" s="548"/>
      <c r="E16" s="548"/>
      <c r="F16" s="548"/>
      <c r="G16" s="67"/>
      <c r="H16" s="552" t="s">
        <v>280</v>
      </c>
      <c r="I16" s="579"/>
      <c r="J16" s="579"/>
      <c r="K16" s="579"/>
      <c r="L16" s="579"/>
      <c r="M16" s="580"/>
      <c r="N16" s="577"/>
    </row>
    <row r="17" spans="1:14" ht="16.5" customHeight="1" x14ac:dyDescent="0.25">
      <c r="A17" s="65" t="s">
        <v>144</v>
      </c>
      <c r="B17" s="66"/>
      <c r="C17" s="66"/>
      <c r="D17" s="66"/>
      <c r="E17" s="66"/>
      <c r="F17" s="66"/>
      <c r="G17" s="563"/>
      <c r="H17" s="554" t="s">
        <v>171</v>
      </c>
      <c r="I17" s="554"/>
      <c r="J17" s="554"/>
      <c r="K17" s="554"/>
      <c r="L17" s="554"/>
      <c r="M17" s="582"/>
      <c r="N17" s="578"/>
    </row>
    <row r="18" spans="1:14" ht="16.5" customHeight="1" x14ac:dyDescent="0.25">
      <c r="A18" s="553" t="s">
        <v>213</v>
      </c>
      <c r="B18" s="583"/>
      <c r="C18" s="583"/>
      <c r="D18" s="583"/>
      <c r="E18" s="583"/>
      <c r="F18" s="584"/>
      <c r="G18" s="564"/>
      <c r="H18" s="63" t="s">
        <v>172</v>
      </c>
      <c r="I18" s="20"/>
      <c r="J18" s="20"/>
      <c r="K18" s="20"/>
      <c r="L18" s="20"/>
      <c r="M18" s="21"/>
      <c r="N18" s="22"/>
    </row>
    <row r="19" spans="1:14" ht="16.5" customHeight="1" x14ac:dyDescent="0.25">
      <c r="A19" s="551" t="s">
        <v>142</v>
      </c>
      <c r="B19" s="552"/>
      <c r="C19" s="552"/>
      <c r="D19" s="552"/>
      <c r="E19" s="552"/>
      <c r="F19" s="552"/>
      <c r="G19" s="563"/>
      <c r="H19" s="63" t="s">
        <v>321</v>
      </c>
      <c r="I19" s="20"/>
      <c r="J19" s="20"/>
      <c r="K19" s="20"/>
      <c r="L19" s="20"/>
      <c r="M19" s="21"/>
      <c r="N19" s="22"/>
    </row>
    <row r="20" spans="1:14" ht="16.5" customHeight="1" x14ac:dyDescent="0.25">
      <c r="A20" s="553" t="s">
        <v>143</v>
      </c>
      <c r="B20" s="554"/>
      <c r="C20" s="554"/>
      <c r="D20" s="554"/>
      <c r="E20" s="554"/>
      <c r="F20" s="554"/>
      <c r="G20" s="564"/>
      <c r="H20" s="548" t="s">
        <v>173</v>
      </c>
      <c r="I20" s="548"/>
      <c r="J20" s="548"/>
      <c r="K20" s="548"/>
      <c r="L20" s="548"/>
      <c r="M20" s="549"/>
      <c r="N20" s="22"/>
    </row>
    <row r="21" spans="1:14" ht="16.5" customHeight="1" x14ac:dyDescent="0.25">
      <c r="A21" s="545" t="s">
        <v>237</v>
      </c>
      <c r="B21" s="548"/>
      <c r="C21" s="548"/>
      <c r="D21" s="548"/>
      <c r="E21" s="548"/>
      <c r="F21" s="548"/>
      <c r="G21" s="67"/>
      <c r="H21" s="552" t="s">
        <v>281</v>
      </c>
      <c r="I21" s="579"/>
      <c r="J21" s="579"/>
      <c r="K21" s="579"/>
      <c r="L21" s="579"/>
      <c r="M21" s="580"/>
      <c r="N21" s="577"/>
    </row>
    <row r="22" spans="1:14" ht="16.5" customHeight="1" x14ac:dyDescent="0.25">
      <c r="A22" s="545" t="s">
        <v>145</v>
      </c>
      <c r="B22" s="548"/>
      <c r="C22" s="548"/>
      <c r="D22" s="548"/>
      <c r="E22" s="548"/>
      <c r="F22" s="548"/>
      <c r="G22" s="22"/>
      <c r="H22" s="554" t="s">
        <v>174</v>
      </c>
      <c r="I22" s="554"/>
      <c r="J22" s="554"/>
      <c r="K22" s="554"/>
      <c r="L22" s="554"/>
      <c r="M22" s="582"/>
      <c r="N22" s="578"/>
    </row>
    <row r="23" spans="1:14" ht="16.5" customHeight="1" x14ac:dyDescent="0.25">
      <c r="A23" s="65" t="s">
        <v>146</v>
      </c>
      <c r="B23" s="66"/>
      <c r="C23" s="66"/>
      <c r="D23" s="66"/>
      <c r="E23" s="66"/>
      <c r="F23" s="66"/>
      <c r="G23" s="563"/>
      <c r="H23" s="548" t="s">
        <v>175</v>
      </c>
      <c r="I23" s="548"/>
      <c r="J23" s="548"/>
      <c r="K23" s="548"/>
      <c r="L23" s="548"/>
      <c r="M23" s="549"/>
      <c r="N23" s="22"/>
    </row>
    <row r="24" spans="1:14" ht="16.5" customHeight="1" x14ac:dyDescent="0.25">
      <c r="A24" s="553" t="s">
        <v>147</v>
      </c>
      <c r="B24" s="583"/>
      <c r="C24" s="583"/>
      <c r="D24" s="583"/>
      <c r="E24" s="583"/>
      <c r="F24" s="584"/>
      <c r="G24" s="564"/>
      <c r="H24" s="545" t="s">
        <v>176</v>
      </c>
      <c r="I24" s="546"/>
      <c r="J24" s="546"/>
      <c r="K24" s="546"/>
      <c r="L24" s="546"/>
      <c r="M24" s="547"/>
      <c r="N24" s="22"/>
    </row>
    <row r="25" spans="1:14" ht="16.5" customHeight="1" x14ac:dyDescent="0.25">
      <c r="A25" s="545" t="s">
        <v>148</v>
      </c>
      <c r="B25" s="548"/>
      <c r="C25" s="548"/>
      <c r="D25" s="548"/>
      <c r="E25" s="548"/>
      <c r="F25" s="548"/>
      <c r="G25" s="67"/>
      <c r="H25" s="548" t="s">
        <v>177</v>
      </c>
      <c r="I25" s="548"/>
      <c r="J25" s="548"/>
      <c r="K25" s="548"/>
      <c r="L25" s="548"/>
      <c r="M25" s="549"/>
      <c r="N25" s="22"/>
    </row>
    <row r="26" spans="1:14" ht="16.5" customHeight="1" x14ac:dyDescent="0.25">
      <c r="A26" s="545" t="s">
        <v>223</v>
      </c>
      <c r="B26" s="548"/>
      <c r="C26" s="548"/>
      <c r="D26" s="548"/>
      <c r="E26" s="548"/>
      <c r="F26" s="548"/>
      <c r="G26" s="22"/>
      <c r="H26" s="548" t="s">
        <v>178</v>
      </c>
      <c r="I26" s="548"/>
      <c r="J26" s="548"/>
      <c r="K26" s="548"/>
      <c r="L26" s="548"/>
      <c r="M26" s="549"/>
      <c r="N26" s="22"/>
    </row>
    <row r="27" spans="1:14" ht="16.5" customHeight="1" x14ac:dyDescent="0.25">
      <c r="A27" s="551" t="s">
        <v>149</v>
      </c>
      <c r="B27" s="552"/>
      <c r="C27" s="552"/>
      <c r="D27" s="552"/>
      <c r="E27" s="552"/>
      <c r="F27" s="552"/>
      <c r="G27" s="563"/>
      <c r="H27" s="548" t="s">
        <v>179</v>
      </c>
      <c r="I27" s="548"/>
      <c r="J27" s="548"/>
      <c r="K27" s="548"/>
      <c r="L27" s="548"/>
      <c r="M27" s="549"/>
      <c r="N27" s="22"/>
    </row>
    <row r="28" spans="1:14" ht="16.5" customHeight="1" x14ac:dyDescent="0.25">
      <c r="A28" s="553" t="s">
        <v>150</v>
      </c>
      <c r="B28" s="554"/>
      <c r="C28" s="554"/>
      <c r="D28" s="554"/>
      <c r="E28" s="554"/>
      <c r="F28" s="554"/>
      <c r="G28" s="564"/>
      <c r="H28" s="548" t="s">
        <v>180</v>
      </c>
      <c r="I28" s="548"/>
      <c r="J28" s="548"/>
      <c r="K28" s="548"/>
      <c r="L28" s="548"/>
      <c r="M28" s="549"/>
      <c r="N28" s="22"/>
    </row>
    <row r="29" spans="1:14" ht="16.5" customHeight="1" x14ac:dyDescent="0.25">
      <c r="A29" s="545" t="s">
        <v>151</v>
      </c>
      <c r="B29" s="548"/>
      <c r="C29" s="548"/>
      <c r="D29" s="548"/>
      <c r="E29" s="548"/>
      <c r="F29" s="548"/>
      <c r="G29" s="72"/>
      <c r="H29" s="548" t="s">
        <v>181</v>
      </c>
      <c r="I29" s="548"/>
      <c r="J29" s="548"/>
      <c r="K29" s="548"/>
      <c r="L29" s="548"/>
      <c r="M29" s="549"/>
      <c r="N29" s="22"/>
    </row>
    <row r="30" spans="1:14" ht="16.5" customHeight="1" x14ac:dyDescent="0.25">
      <c r="A30" s="545" t="s">
        <v>152</v>
      </c>
      <c r="B30" s="548"/>
      <c r="C30" s="548"/>
      <c r="D30" s="548"/>
      <c r="E30" s="548"/>
      <c r="F30" s="548"/>
      <c r="G30" s="22"/>
      <c r="H30" s="548" t="s">
        <v>182</v>
      </c>
      <c r="I30" s="548"/>
      <c r="J30" s="548"/>
      <c r="K30" s="548"/>
      <c r="L30" s="548"/>
      <c r="M30" s="549"/>
      <c r="N30" s="22"/>
    </row>
    <row r="31" spans="1:14" ht="16.5" customHeight="1" x14ac:dyDescent="0.25">
      <c r="A31" s="557" t="s">
        <v>154</v>
      </c>
      <c r="B31" s="558"/>
      <c r="C31" s="558"/>
      <c r="D31" s="558"/>
      <c r="E31" s="558"/>
      <c r="F31" s="559"/>
      <c r="G31" s="555"/>
      <c r="H31" s="548" t="s">
        <v>319</v>
      </c>
      <c r="I31" s="548"/>
      <c r="J31" s="548"/>
      <c r="K31" s="548"/>
      <c r="L31" s="548"/>
      <c r="M31" s="549"/>
      <c r="N31" s="22"/>
    </row>
    <row r="32" spans="1:14" ht="16.5" customHeight="1" x14ac:dyDescent="0.25">
      <c r="A32" s="560"/>
      <c r="B32" s="561"/>
      <c r="C32" s="561"/>
      <c r="D32" s="561"/>
      <c r="E32" s="561"/>
      <c r="F32" s="562"/>
      <c r="G32" s="556"/>
      <c r="H32" s="548" t="s">
        <v>310</v>
      </c>
      <c r="I32" s="548"/>
      <c r="J32" s="548"/>
      <c r="K32" s="548"/>
      <c r="L32" s="548"/>
      <c r="M32" s="549"/>
      <c r="N32" s="37"/>
    </row>
    <row r="33" spans="1:14" ht="16.5" customHeight="1" x14ac:dyDescent="0.25">
      <c r="A33" s="593" t="s">
        <v>155</v>
      </c>
      <c r="B33" s="594"/>
      <c r="C33" s="594"/>
      <c r="D33" s="594"/>
      <c r="E33" s="594"/>
      <c r="F33" s="595"/>
      <c r="G33" s="563"/>
      <c r="H33" s="64" t="s">
        <v>282</v>
      </c>
      <c r="I33" s="23"/>
      <c r="J33" s="23"/>
      <c r="K33" s="23"/>
      <c r="L33" s="23"/>
      <c r="M33" s="24"/>
      <c r="N33" s="577"/>
    </row>
    <row r="34" spans="1:14" ht="16.5" customHeight="1" x14ac:dyDescent="0.25">
      <c r="A34" s="553" t="s">
        <v>156</v>
      </c>
      <c r="B34" s="554"/>
      <c r="C34" s="554"/>
      <c r="D34" s="554"/>
      <c r="E34" s="554"/>
      <c r="F34" s="554"/>
      <c r="G34" s="564"/>
      <c r="H34" s="554" t="s">
        <v>184</v>
      </c>
      <c r="I34" s="554"/>
      <c r="J34" s="554"/>
      <c r="K34" s="554"/>
      <c r="L34" s="554"/>
      <c r="M34" s="582"/>
      <c r="N34" s="578"/>
    </row>
    <row r="35" spans="1:14" ht="16.5" customHeight="1" x14ac:dyDescent="0.25">
      <c r="A35" s="545" t="s">
        <v>157</v>
      </c>
      <c r="B35" s="548"/>
      <c r="C35" s="548"/>
      <c r="D35" s="548"/>
      <c r="E35" s="548"/>
      <c r="F35" s="548"/>
      <c r="G35" s="67"/>
      <c r="H35" s="548" t="s">
        <v>185</v>
      </c>
      <c r="I35" s="548"/>
      <c r="J35" s="548"/>
      <c r="K35" s="548"/>
      <c r="L35" s="548"/>
      <c r="M35" s="549"/>
      <c r="N35" s="22"/>
    </row>
    <row r="36" spans="1:14" ht="16.5" customHeight="1" x14ac:dyDescent="0.25">
      <c r="A36" s="545" t="s">
        <v>158</v>
      </c>
      <c r="B36" s="548"/>
      <c r="C36" s="548"/>
      <c r="D36" s="548"/>
      <c r="E36" s="548"/>
      <c r="F36" s="548"/>
      <c r="G36" s="22"/>
      <c r="H36" s="552" t="s">
        <v>283</v>
      </c>
      <c r="I36" s="579"/>
      <c r="J36" s="579"/>
      <c r="K36" s="579"/>
      <c r="L36" s="579"/>
      <c r="M36" s="580"/>
      <c r="N36" s="577"/>
    </row>
    <row r="37" spans="1:14" ht="16.5" customHeight="1" x14ac:dyDescent="0.25">
      <c r="A37" s="545" t="s">
        <v>159</v>
      </c>
      <c r="B37" s="548"/>
      <c r="C37" s="548"/>
      <c r="D37" s="548"/>
      <c r="E37" s="548"/>
      <c r="F37" s="548"/>
      <c r="G37" s="22"/>
      <c r="H37" s="554" t="s">
        <v>189</v>
      </c>
      <c r="I37" s="554"/>
      <c r="J37" s="554"/>
      <c r="K37" s="554"/>
      <c r="L37" s="554"/>
      <c r="M37" s="582"/>
      <c r="N37" s="578"/>
    </row>
    <row r="38" spans="1:14" ht="16.5" customHeight="1" x14ac:dyDescent="0.25">
      <c r="A38" s="545" t="s">
        <v>160</v>
      </c>
      <c r="B38" s="548"/>
      <c r="C38" s="548"/>
      <c r="D38" s="548"/>
      <c r="E38" s="548"/>
      <c r="F38" s="548"/>
      <c r="G38" s="22"/>
      <c r="H38" s="548" t="s">
        <v>190</v>
      </c>
      <c r="I38" s="548"/>
      <c r="J38" s="548"/>
      <c r="K38" s="548"/>
      <c r="L38" s="548"/>
      <c r="M38" s="549"/>
      <c r="N38" s="22"/>
    </row>
    <row r="39" spans="1:14" ht="16.5" customHeight="1" x14ac:dyDescent="0.25">
      <c r="A39" s="545" t="s">
        <v>199</v>
      </c>
      <c r="B39" s="548"/>
      <c r="C39" s="548"/>
      <c r="D39" s="548"/>
      <c r="E39" s="548"/>
      <c r="F39" s="548"/>
      <c r="G39" s="22"/>
      <c r="H39" s="548" t="s">
        <v>330</v>
      </c>
      <c r="I39" s="548"/>
      <c r="J39" s="548"/>
      <c r="K39" s="548"/>
      <c r="L39" s="548"/>
      <c r="M39" s="549"/>
      <c r="N39" s="22"/>
    </row>
    <row r="40" spans="1:14" ht="16.5" customHeight="1" x14ac:dyDescent="0.25">
      <c r="A40" s="551" t="s">
        <v>161</v>
      </c>
      <c r="B40" s="552"/>
      <c r="C40" s="552"/>
      <c r="D40" s="552"/>
      <c r="E40" s="552"/>
      <c r="F40" s="552"/>
      <c r="G40" s="563"/>
      <c r="H40" s="548" t="s">
        <v>331</v>
      </c>
      <c r="I40" s="548"/>
      <c r="J40" s="548"/>
      <c r="K40" s="548"/>
      <c r="L40" s="548"/>
      <c r="M40" s="549"/>
      <c r="N40" s="22"/>
    </row>
    <row r="41" spans="1:14" ht="16.5" customHeight="1" x14ac:dyDescent="0.25">
      <c r="A41" s="553" t="s">
        <v>254</v>
      </c>
      <c r="B41" s="554"/>
      <c r="C41" s="554"/>
      <c r="D41" s="554"/>
      <c r="E41" s="554"/>
      <c r="F41" s="554"/>
      <c r="G41" s="564"/>
      <c r="H41" s="548" t="s">
        <v>188</v>
      </c>
      <c r="I41" s="548"/>
      <c r="J41" s="548"/>
      <c r="K41" s="548"/>
      <c r="L41" s="548"/>
      <c r="M41" s="549"/>
      <c r="N41" s="22"/>
    </row>
    <row r="42" spans="1:14" ht="16.5" customHeight="1" x14ac:dyDescent="0.25">
      <c r="A42" s="545" t="s">
        <v>162</v>
      </c>
      <c r="B42" s="546"/>
      <c r="C42" s="546"/>
      <c r="D42" s="546"/>
      <c r="E42" s="546"/>
      <c r="F42" s="547"/>
      <c r="G42" s="67"/>
      <c r="H42" s="548" t="s">
        <v>187</v>
      </c>
      <c r="I42" s="548"/>
      <c r="J42" s="548"/>
      <c r="K42" s="548"/>
      <c r="L42" s="548"/>
      <c r="M42" s="549"/>
      <c r="N42" s="22"/>
    </row>
    <row r="43" spans="1:14" ht="16.5" customHeight="1" x14ac:dyDescent="0.25">
      <c r="A43" s="143" t="s">
        <v>249</v>
      </c>
      <c r="B43" s="144"/>
      <c r="C43" s="144"/>
      <c r="D43" s="144"/>
      <c r="E43" s="144"/>
      <c r="F43" s="145"/>
      <c r="G43" s="22"/>
      <c r="H43" s="548" t="s">
        <v>195</v>
      </c>
      <c r="I43" s="548"/>
      <c r="J43" s="548"/>
      <c r="K43" s="548"/>
      <c r="L43" s="548"/>
      <c r="M43" s="549"/>
      <c r="N43" s="22"/>
    </row>
    <row r="44" spans="1:14" ht="16.5" customHeight="1" x14ac:dyDescent="0.25">
      <c r="A44" s="550"/>
      <c r="B44" s="204"/>
      <c r="C44" s="204"/>
      <c r="D44" s="204"/>
      <c r="E44" s="204"/>
      <c r="F44" s="205"/>
      <c r="G44" s="18"/>
      <c r="H44" s="545" t="s">
        <v>196</v>
      </c>
      <c r="I44" s="548"/>
      <c r="J44" s="548"/>
      <c r="K44" s="548"/>
      <c r="L44" s="548"/>
      <c r="M44" s="549"/>
      <c r="N44" s="22"/>
    </row>
    <row r="45" spans="1:14" ht="16.5" customHeight="1" x14ac:dyDescent="0.25">
      <c r="A45" s="550"/>
      <c r="B45" s="204"/>
      <c r="C45" s="204"/>
      <c r="D45" s="204"/>
      <c r="E45" s="204"/>
      <c r="F45" s="205"/>
      <c r="G45" s="18"/>
      <c r="H45" s="545" t="s">
        <v>324</v>
      </c>
      <c r="I45" s="548"/>
      <c r="J45" s="548"/>
      <c r="K45" s="548"/>
      <c r="L45" s="548"/>
      <c r="M45" s="549"/>
      <c r="N45" s="37"/>
    </row>
    <row r="46" spans="1:14" ht="16.5" customHeight="1" x14ac:dyDescent="0.25">
      <c r="A46" s="550"/>
      <c r="B46" s="204"/>
      <c r="C46" s="204"/>
      <c r="D46" s="204"/>
      <c r="E46" s="204"/>
      <c r="F46" s="205"/>
      <c r="G46" s="18"/>
      <c r="H46" s="545" t="s">
        <v>325</v>
      </c>
      <c r="I46" s="548"/>
      <c r="J46" s="548"/>
      <c r="K46" s="548"/>
      <c r="L46" s="548"/>
      <c r="M46" s="549"/>
      <c r="N46" s="37"/>
    </row>
    <row r="47" spans="1:14" ht="16.5" customHeight="1" x14ac:dyDescent="0.25">
      <c r="A47" s="550"/>
      <c r="B47" s="204"/>
      <c r="C47" s="204"/>
      <c r="D47" s="204"/>
      <c r="E47" s="204"/>
      <c r="F47" s="205"/>
      <c r="G47" s="18"/>
      <c r="H47" s="545" t="s">
        <v>326</v>
      </c>
      <c r="I47" s="548"/>
      <c r="J47" s="548"/>
      <c r="K47" s="548"/>
      <c r="L47" s="548"/>
      <c r="M47" s="549"/>
      <c r="N47" s="37"/>
    </row>
    <row r="48" spans="1:14" ht="16.5" customHeight="1" x14ac:dyDescent="0.25">
      <c r="A48" s="550"/>
      <c r="B48" s="204"/>
      <c r="C48" s="204"/>
      <c r="D48" s="204"/>
      <c r="E48" s="204"/>
      <c r="F48" s="205"/>
      <c r="G48" s="18"/>
      <c r="H48" s="545" t="s">
        <v>327</v>
      </c>
      <c r="I48" s="548"/>
      <c r="J48" s="548"/>
      <c r="K48" s="548"/>
      <c r="L48" s="548"/>
      <c r="M48" s="549"/>
      <c r="N48" s="37"/>
    </row>
    <row r="49" spans="1:14" ht="16.5" customHeight="1" x14ac:dyDescent="0.25">
      <c r="A49" s="550"/>
      <c r="B49" s="204"/>
      <c r="C49" s="204"/>
      <c r="D49" s="204"/>
      <c r="E49" s="204"/>
      <c r="F49" s="205"/>
      <c r="G49" s="18"/>
      <c r="H49" s="545" t="s">
        <v>328</v>
      </c>
      <c r="I49" s="548"/>
      <c r="J49" s="548"/>
      <c r="K49" s="548"/>
      <c r="L49" s="548"/>
      <c r="M49" s="549"/>
      <c r="N49" s="37"/>
    </row>
    <row r="50" spans="1:14" ht="16.5" customHeight="1" x14ac:dyDescent="0.25">
      <c r="A50" s="550"/>
      <c r="B50" s="204"/>
      <c r="C50" s="204"/>
      <c r="D50" s="204"/>
      <c r="E50" s="204"/>
      <c r="F50" s="205"/>
      <c r="G50" s="18"/>
      <c r="H50" s="545" t="s">
        <v>329</v>
      </c>
      <c r="I50" s="548"/>
      <c r="J50" s="548"/>
      <c r="K50" s="548"/>
      <c r="L50" s="548"/>
      <c r="M50" s="549"/>
      <c r="N50" s="37"/>
    </row>
    <row r="51" spans="1:14" ht="16.5" customHeight="1" x14ac:dyDescent="0.25">
      <c r="A51" s="545"/>
      <c r="B51" s="548"/>
      <c r="C51" s="548"/>
      <c r="D51" s="548"/>
      <c r="E51" s="548"/>
      <c r="F51" s="549"/>
      <c r="G51" s="22"/>
      <c r="H51" s="551" t="s">
        <v>284</v>
      </c>
      <c r="I51" s="552"/>
      <c r="J51" s="552"/>
      <c r="K51" s="552"/>
      <c r="L51" s="552"/>
      <c r="M51" s="588"/>
      <c r="N51" s="577"/>
    </row>
    <row r="52" spans="1:14" ht="16.5" customHeight="1" x14ac:dyDescent="0.25">
      <c r="A52" s="545"/>
      <c r="B52" s="548"/>
      <c r="C52" s="548"/>
      <c r="D52" s="548"/>
      <c r="E52" s="548"/>
      <c r="F52" s="549"/>
      <c r="G52" s="22"/>
      <c r="H52" s="553" t="s">
        <v>251</v>
      </c>
      <c r="I52" s="554"/>
      <c r="J52" s="554"/>
      <c r="K52" s="554"/>
      <c r="L52" s="554"/>
      <c r="M52" s="582"/>
      <c r="N52" s="578"/>
    </row>
    <row r="53" spans="1:14" ht="16.5" customHeight="1" x14ac:dyDescent="0.25">
      <c r="A53" s="545"/>
      <c r="B53" s="548"/>
      <c r="C53" s="548"/>
      <c r="D53" s="548"/>
      <c r="E53" s="548"/>
      <c r="F53" s="549"/>
      <c r="G53" s="22"/>
      <c r="H53" s="545" t="s">
        <v>253</v>
      </c>
      <c r="I53" s="548"/>
      <c r="J53" s="548"/>
      <c r="K53" s="548"/>
      <c r="L53" s="548"/>
      <c r="M53" s="549"/>
      <c r="N53" s="22"/>
    </row>
    <row r="54" spans="1:14" ht="16.5" customHeight="1" x14ac:dyDescent="0.25">
      <c r="A54" s="545"/>
      <c r="B54" s="548"/>
      <c r="C54" s="548"/>
      <c r="D54" s="548"/>
      <c r="E54" s="548"/>
      <c r="F54" s="549"/>
      <c r="G54" s="22"/>
      <c r="H54" s="545"/>
      <c r="I54" s="548"/>
      <c r="J54" s="548"/>
      <c r="K54" s="548"/>
      <c r="L54" s="548"/>
      <c r="M54" s="205"/>
      <c r="N54" s="22"/>
    </row>
    <row r="55" spans="1:14" ht="16.5" customHeight="1" thickBot="1" x14ac:dyDescent="0.3">
      <c r="A55" s="545"/>
      <c r="B55" s="548"/>
      <c r="C55" s="548"/>
      <c r="D55" s="548"/>
      <c r="E55" s="548"/>
      <c r="F55" s="549"/>
      <c r="G55" s="22"/>
      <c r="H55" s="545"/>
      <c r="I55" s="548"/>
      <c r="J55" s="548"/>
      <c r="K55" s="548"/>
      <c r="L55" s="548"/>
      <c r="M55" s="549"/>
      <c r="N55" s="22"/>
    </row>
    <row r="56" spans="1:14" ht="15.75" thickBot="1" x14ac:dyDescent="0.3">
      <c r="A56" s="590" t="s">
        <v>191</v>
      </c>
      <c r="B56" s="591"/>
      <c r="C56" s="591"/>
      <c r="D56" s="591"/>
      <c r="E56" s="591"/>
      <c r="F56" s="592"/>
      <c r="G56" s="25">
        <f>SUM(G4:G55)</f>
        <v>0</v>
      </c>
      <c r="H56" s="590" t="s">
        <v>191</v>
      </c>
      <c r="I56" s="591"/>
      <c r="J56" s="591"/>
      <c r="K56" s="591"/>
      <c r="L56" s="591"/>
      <c r="M56" s="592"/>
      <c r="N56" s="25">
        <f>SUM(N4:N55)</f>
        <v>0</v>
      </c>
    </row>
  </sheetData>
  <sheetProtection formatCells="0" selectLockedCells="1" selectUnlockedCells="1"/>
  <customSheetViews>
    <customSheetView guid="{AD4E0083-CFE5-46C2-BE41-64169121544B}" topLeftCell="A25">
      <selection activeCell="N25" sqref="N25"/>
      <pageMargins left="0.31496062992125984" right="0.31496062992125984" top="0.74803149606299213" bottom="0.74803149606299213" header="0.15748031496062992" footer="0.19685039370078741"/>
      <pageSetup paperSize="9" orientation="landscape" r:id="rId1"/>
    </customSheetView>
  </customSheetViews>
  <mergeCells count="120">
    <mergeCell ref="H43:M43"/>
    <mergeCell ref="A56:F56"/>
    <mergeCell ref="H56:M56"/>
    <mergeCell ref="A33:F33"/>
    <mergeCell ref="A34:F34"/>
    <mergeCell ref="H16:M16"/>
    <mergeCell ref="H17:M17"/>
    <mergeCell ref="H20:M20"/>
    <mergeCell ref="H28:M28"/>
    <mergeCell ref="H29:M29"/>
    <mergeCell ref="H22:M22"/>
    <mergeCell ref="H23:M23"/>
    <mergeCell ref="H25:M25"/>
    <mergeCell ref="H26:M26"/>
    <mergeCell ref="H27:M27"/>
    <mergeCell ref="H21:M21"/>
    <mergeCell ref="H54:M54"/>
    <mergeCell ref="A29:F29"/>
    <mergeCell ref="A30:F30"/>
    <mergeCell ref="G17:G18"/>
    <mergeCell ref="G19:G20"/>
    <mergeCell ref="G23:G24"/>
    <mergeCell ref="G27:G28"/>
    <mergeCell ref="A44:F44"/>
    <mergeCell ref="H44:M44"/>
    <mergeCell ref="N51:N52"/>
    <mergeCell ref="N8:N9"/>
    <mergeCell ref="A4:F4"/>
    <mergeCell ref="A8:F8"/>
    <mergeCell ref="H4:M4"/>
    <mergeCell ref="A5:F5"/>
    <mergeCell ref="A6:F6"/>
    <mergeCell ref="A51:F51"/>
    <mergeCell ref="A52:F52"/>
    <mergeCell ref="H51:M51"/>
    <mergeCell ref="H52:M52"/>
    <mergeCell ref="A7:F7"/>
    <mergeCell ref="A24:F24"/>
    <mergeCell ref="A26:F26"/>
    <mergeCell ref="A10:F10"/>
    <mergeCell ref="H11:M11"/>
    <mergeCell ref="H10:M10"/>
    <mergeCell ref="A12:F12"/>
    <mergeCell ref="H31:M31"/>
    <mergeCell ref="H5:M5"/>
    <mergeCell ref="H8:M8"/>
    <mergeCell ref="H9:M9"/>
    <mergeCell ref="A27:F27"/>
    <mergeCell ref="A28:F28"/>
    <mergeCell ref="H55:M55"/>
    <mergeCell ref="A55:F55"/>
    <mergeCell ref="A13:F13"/>
    <mergeCell ref="A15:F15"/>
    <mergeCell ref="A16:F16"/>
    <mergeCell ref="A18:F18"/>
    <mergeCell ref="A19:F19"/>
    <mergeCell ref="A20:F20"/>
    <mergeCell ref="A21:F21"/>
    <mergeCell ref="A22:F22"/>
    <mergeCell ref="H15:M15"/>
    <mergeCell ref="A25:F25"/>
    <mergeCell ref="H41:M41"/>
    <mergeCell ref="A53:F53"/>
    <mergeCell ref="A54:F54"/>
    <mergeCell ref="H53:M53"/>
    <mergeCell ref="H30:M30"/>
    <mergeCell ref="H13:M13"/>
    <mergeCell ref="H34:M34"/>
    <mergeCell ref="A14:F14"/>
    <mergeCell ref="G14:G15"/>
    <mergeCell ref="H35:M35"/>
    <mergeCell ref="H36:M36"/>
    <mergeCell ref="H38:M38"/>
    <mergeCell ref="A31:F32"/>
    <mergeCell ref="G33:G34"/>
    <mergeCell ref="G40:G41"/>
    <mergeCell ref="A3:F3"/>
    <mergeCell ref="H3:M3"/>
    <mergeCell ref="A1:B1"/>
    <mergeCell ref="C1:F1"/>
    <mergeCell ref="H1:J1"/>
    <mergeCell ref="A2:N2"/>
    <mergeCell ref="H7:M7"/>
    <mergeCell ref="N12:N13"/>
    <mergeCell ref="N16:N17"/>
    <mergeCell ref="N21:N22"/>
    <mergeCell ref="N33:N34"/>
    <mergeCell ref="N36:N37"/>
    <mergeCell ref="H12:M12"/>
    <mergeCell ref="G7:G8"/>
    <mergeCell ref="A9:F9"/>
    <mergeCell ref="A11:F11"/>
    <mergeCell ref="G11:G12"/>
    <mergeCell ref="H39:M39"/>
    <mergeCell ref="H37:M37"/>
    <mergeCell ref="H40:M40"/>
    <mergeCell ref="H24:M24"/>
    <mergeCell ref="H45:M45"/>
    <mergeCell ref="H46:M46"/>
    <mergeCell ref="H47:M47"/>
    <mergeCell ref="H48:M48"/>
    <mergeCell ref="H49:M49"/>
    <mergeCell ref="H50:M50"/>
    <mergeCell ref="A45:F45"/>
    <mergeCell ref="A46:F46"/>
    <mergeCell ref="A47:F47"/>
    <mergeCell ref="A48:F48"/>
    <mergeCell ref="A49:F49"/>
    <mergeCell ref="A50:F50"/>
    <mergeCell ref="H32:M32"/>
    <mergeCell ref="H42:M42"/>
    <mergeCell ref="A40:F40"/>
    <mergeCell ref="A41:F41"/>
    <mergeCell ref="A42:F42"/>
    <mergeCell ref="A35:F35"/>
    <mergeCell ref="A36:F36"/>
    <mergeCell ref="A37:F37"/>
    <mergeCell ref="A38:F38"/>
    <mergeCell ref="A39:F39"/>
    <mergeCell ref="G31:G32"/>
  </mergeCells>
  <pageMargins left="0.31496062992125984" right="0.31496062992125984" top="0.74803149606299213" bottom="0.74803149606299213" header="0.15748031496062992" footer="0.19685039370078741"/>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N61"/>
  <sheetViews>
    <sheetView topLeftCell="A38" workbookViewId="0">
      <selection activeCell="O42" sqref="O42"/>
    </sheetView>
  </sheetViews>
  <sheetFormatPr defaultRowHeight="15" x14ac:dyDescent="0.25"/>
  <cols>
    <col min="7" max="7" width="14.7109375" style="26" customWidth="1"/>
    <col min="13" max="13" width="9.5703125" customWidth="1"/>
    <col min="14" max="14" width="14.7109375" style="26" bestFit="1" customWidth="1"/>
  </cols>
  <sheetData>
    <row r="1" spans="1:14" x14ac:dyDescent="0.25">
      <c r="A1" s="571" t="s">
        <v>0</v>
      </c>
      <c r="B1" s="571"/>
      <c r="C1" s="607">
        <f>Frontespizio!B9</f>
        <v>0</v>
      </c>
      <c r="D1" s="607"/>
      <c r="E1" s="607"/>
      <c r="F1" s="607"/>
      <c r="G1" s="27" t="s">
        <v>130</v>
      </c>
      <c r="H1" s="607">
        <f>Frontespizio!B15</f>
        <v>0</v>
      </c>
      <c r="I1" s="607"/>
      <c r="J1" s="607"/>
      <c r="K1" s="27" t="s">
        <v>192</v>
      </c>
      <c r="L1" s="27" t="s">
        <v>132</v>
      </c>
      <c r="M1" s="61">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568" t="s">
        <v>107</v>
      </c>
      <c r="B3" s="569"/>
      <c r="C3" s="569"/>
      <c r="D3" s="569"/>
      <c r="E3" s="569"/>
      <c r="F3" s="569"/>
      <c r="G3" s="39" t="s">
        <v>105</v>
      </c>
      <c r="H3" s="568" t="s">
        <v>107</v>
      </c>
      <c r="I3" s="569"/>
      <c r="J3" s="569"/>
      <c r="K3" s="569"/>
      <c r="L3" s="569"/>
      <c r="M3" s="570"/>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213</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45" t="s">
        <v>237</v>
      </c>
      <c r="B19" s="548"/>
      <c r="C19" s="548"/>
      <c r="D19" s="548"/>
      <c r="E19" s="548"/>
      <c r="F19" s="549"/>
      <c r="G19" s="41"/>
      <c r="H19" s="19" t="s">
        <v>246</v>
      </c>
      <c r="I19" s="20"/>
      <c r="J19" s="20"/>
      <c r="K19" s="20"/>
      <c r="L19" s="20"/>
      <c r="M19" s="21"/>
      <c r="N19" s="22"/>
    </row>
    <row r="20" spans="1:14" ht="16.5" customHeight="1" x14ac:dyDescent="0.25">
      <c r="A20" s="545" t="s">
        <v>145</v>
      </c>
      <c r="B20" s="548"/>
      <c r="C20" s="548"/>
      <c r="D20" s="548"/>
      <c r="E20" s="548"/>
      <c r="F20" s="549"/>
      <c r="G20" s="22"/>
      <c r="H20" s="545" t="s">
        <v>173</v>
      </c>
      <c r="I20" s="548"/>
      <c r="J20" s="548"/>
      <c r="K20" s="548"/>
      <c r="L20" s="548"/>
      <c r="M20" s="549"/>
      <c r="N20" s="22"/>
    </row>
    <row r="21" spans="1:14" ht="16.5" customHeight="1" x14ac:dyDescent="0.25">
      <c r="A21" s="599" t="s">
        <v>146</v>
      </c>
      <c r="B21" s="579"/>
      <c r="C21" s="579"/>
      <c r="D21" s="579"/>
      <c r="E21" s="579"/>
      <c r="F21" s="58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20" t="s">
        <v>176</v>
      </c>
      <c r="I24" s="20"/>
      <c r="J24" s="20"/>
      <c r="K24" s="20"/>
      <c r="L24" s="20"/>
      <c r="M24" s="21"/>
      <c r="N24" s="22"/>
    </row>
    <row r="25" spans="1:14" ht="16.5" customHeight="1" x14ac:dyDescent="0.25">
      <c r="A25" s="551" t="s">
        <v>149</v>
      </c>
      <c r="B25" s="552"/>
      <c r="C25" s="552"/>
      <c r="D25" s="552"/>
      <c r="E25" s="552"/>
      <c r="F25" s="588"/>
      <c r="G25" s="600"/>
      <c r="H25" s="548"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8" t="s">
        <v>182</v>
      </c>
      <c r="I30" s="548"/>
      <c r="J30" s="548"/>
      <c r="K30" s="548"/>
      <c r="L30" s="548"/>
      <c r="M30" s="549"/>
      <c r="N30" s="22"/>
    </row>
    <row r="31" spans="1:14" ht="16.5" customHeight="1" x14ac:dyDescent="0.25">
      <c r="A31" s="596" t="s">
        <v>156</v>
      </c>
      <c r="B31" s="597"/>
      <c r="C31" s="597"/>
      <c r="D31" s="597"/>
      <c r="E31" s="597"/>
      <c r="F31" s="598"/>
      <c r="G31" s="610"/>
      <c r="H31" s="548" t="s">
        <v>319</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53" t="s">
        <v>157</v>
      </c>
      <c r="B33" s="554"/>
      <c r="C33" s="554"/>
      <c r="D33" s="554"/>
      <c r="E33" s="554"/>
      <c r="F33" s="554"/>
      <c r="G33" s="18"/>
      <c r="H33" s="14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34" t="s">
        <v>250</v>
      </c>
      <c r="B41" s="35"/>
      <c r="C41" s="35"/>
      <c r="D41" s="35"/>
      <c r="E41" s="35"/>
      <c r="F41" s="36"/>
      <c r="G41" s="22"/>
      <c r="H41" s="548" t="s">
        <v>188</v>
      </c>
      <c r="I41" s="548"/>
      <c r="J41" s="548"/>
      <c r="K41" s="548"/>
      <c r="L41" s="548"/>
      <c r="M41" s="549"/>
      <c r="N41" s="22"/>
    </row>
    <row r="42" spans="1:14" ht="16.5" customHeight="1" x14ac:dyDescent="0.25">
      <c r="A42" s="545"/>
      <c r="B42" s="548"/>
      <c r="C42" s="548"/>
      <c r="D42" s="548"/>
      <c r="E42" s="548"/>
      <c r="F42" s="549"/>
      <c r="G42" s="150"/>
      <c r="H42" s="548" t="s">
        <v>187</v>
      </c>
      <c r="I42" s="548"/>
      <c r="J42" s="548"/>
      <c r="K42" s="548"/>
      <c r="L42" s="548"/>
      <c r="M42" s="549"/>
      <c r="N42" s="22"/>
    </row>
    <row r="43" spans="1:14" ht="16.5" customHeight="1" x14ac:dyDescent="0.25">
      <c r="A43" s="545"/>
      <c r="B43" s="548"/>
      <c r="C43" s="548"/>
      <c r="D43" s="548"/>
      <c r="E43" s="548"/>
      <c r="F43" s="549"/>
      <c r="G43" s="150"/>
      <c r="H43" s="548" t="s">
        <v>195</v>
      </c>
      <c r="I43" s="548"/>
      <c r="J43" s="548"/>
      <c r="K43" s="548"/>
      <c r="L43" s="548"/>
      <c r="M43" s="549"/>
      <c r="N43" s="22"/>
    </row>
    <row r="44" spans="1:14" ht="16.5" customHeight="1" x14ac:dyDescent="0.25">
      <c r="A44" s="545"/>
      <c r="B44" s="548"/>
      <c r="C44" s="548"/>
      <c r="D44" s="548"/>
      <c r="E44" s="548"/>
      <c r="F44" s="549"/>
      <c r="G44" s="150"/>
      <c r="H44" s="545" t="s">
        <v>196</v>
      </c>
      <c r="I44" s="548"/>
      <c r="J44" s="548"/>
      <c r="K44" s="548"/>
      <c r="L44" s="548"/>
      <c r="M44" s="549"/>
      <c r="N44" s="22"/>
    </row>
    <row r="45" spans="1:14" ht="16.5" customHeight="1" x14ac:dyDescent="0.25">
      <c r="A45" s="545"/>
      <c r="B45" s="548"/>
      <c r="C45" s="548"/>
      <c r="D45" s="548"/>
      <c r="E45" s="548"/>
      <c r="F45" s="549"/>
      <c r="G45" s="150"/>
      <c r="H45" s="545" t="s">
        <v>324</v>
      </c>
      <c r="I45" s="548"/>
      <c r="J45" s="548"/>
      <c r="K45" s="548"/>
      <c r="L45" s="548"/>
      <c r="M45" s="549"/>
      <c r="N45" s="37"/>
    </row>
    <row r="46" spans="1:14" ht="16.5" customHeight="1" x14ac:dyDescent="0.25">
      <c r="A46" s="545"/>
      <c r="B46" s="548"/>
      <c r="C46" s="548"/>
      <c r="D46" s="548"/>
      <c r="E46" s="548"/>
      <c r="F46" s="549"/>
      <c r="G46" s="150"/>
      <c r="H46" s="545" t="s">
        <v>325</v>
      </c>
      <c r="I46" s="548"/>
      <c r="J46" s="548"/>
      <c r="K46" s="548"/>
      <c r="L46" s="548"/>
      <c r="M46" s="549"/>
      <c r="N46" s="37"/>
    </row>
    <row r="47" spans="1:14" ht="16.5" customHeight="1" x14ac:dyDescent="0.25">
      <c r="A47" s="545"/>
      <c r="B47" s="548"/>
      <c r="C47" s="548"/>
      <c r="D47" s="548"/>
      <c r="E47" s="548"/>
      <c r="F47" s="549"/>
      <c r="G47" s="150"/>
      <c r="H47" s="545" t="s">
        <v>326</v>
      </c>
      <c r="I47" s="548"/>
      <c r="J47" s="548"/>
      <c r="K47" s="548"/>
      <c r="L47" s="548"/>
      <c r="M47" s="549"/>
      <c r="N47" s="37"/>
    </row>
    <row r="48" spans="1:14" ht="16.5" customHeight="1" x14ac:dyDescent="0.25">
      <c r="A48" s="545"/>
      <c r="B48" s="548"/>
      <c r="C48" s="548"/>
      <c r="D48" s="548"/>
      <c r="E48" s="548"/>
      <c r="F48" s="549"/>
      <c r="G48" s="149"/>
      <c r="H48" s="545" t="s">
        <v>327</v>
      </c>
      <c r="I48" s="548"/>
      <c r="J48" s="548"/>
      <c r="K48" s="548"/>
      <c r="L48" s="548"/>
      <c r="M48" s="549"/>
      <c r="N48" s="37"/>
    </row>
    <row r="49" spans="1:14" ht="16.5" customHeight="1" x14ac:dyDescent="0.25">
      <c r="A49" s="545"/>
      <c r="B49" s="548"/>
      <c r="C49" s="548"/>
      <c r="D49" s="548"/>
      <c r="E49" s="548"/>
      <c r="F49" s="549"/>
      <c r="G49" s="149"/>
      <c r="H49" s="545" t="s">
        <v>328</v>
      </c>
      <c r="I49" s="548"/>
      <c r="J49" s="548"/>
      <c r="K49" s="548"/>
      <c r="L49" s="548"/>
      <c r="M49" s="549"/>
      <c r="N49" s="37"/>
    </row>
    <row r="50" spans="1:14" ht="16.5" customHeight="1" x14ac:dyDescent="0.25">
      <c r="A50" s="545"/>
      <c r="B50" s="548"/>
      <c r="C50" s="548"/>
      <c r="D50" s="548"/>
      <c r="E50" s="548"/>
      <c r="F50" s="549"/>
      <c r="G50" s="149"/>
      <c r="H50" s="545" t="s">
        <v>329</v>
      </c>
      <c r="I50" s="548"/>
      <c r="J50" s="548"/>
      <c r="K50" s="548"/>
      <c r="L50" s="548"/>
      <c r="M50" s="549"/>
      <c r="N50" s="37"/>
    </row>
    <row r="51" spans="1:14" ht="16.5" customHeight="1" x14ac:dyDescent="0.25">
      <c r="A51" s="589"/>
      <c r="B51" s="575"/>
      <c r="C51" s="575"/>
      <c r="D51" s="575"/>
      <c r="E51" s="575"/>
      <c r="F51" s="576"/>
      <c r="G51" s="22"/>
      <c r="H51" s="551" t="s">
        <v>284</v>
      </c>
      <c r="I51" s="552"/>
      <c r="J51" s="552"/>
      <c r="K51" s="552"/>
      <c r="L51" s="552"/>
      <c r="M51" s="588"/>
      <c r="N51" s="577"/>
    </row>
    <row r="52" spans="1:14" ht="16.5" customHeight="1" x14ac:dyDescent="0.25">
      <c r="A52" s="545"/>
      <c r="B52" s="548"/>
      <c r="C52" s="548"/>
      <c r="D52" s="548"/>
      <c r="E52" s="548"/>
      <c r="F52" s="549"/>
      <c r="G52" s="22"/>
      <c r="H52" s="553" t="s">
        <v>251</v>
      </c>
      <c r="I52" s="554"/>
      <c r="J52" s="554"/>
      <c r="K52" s="554"/>
      <c r="L52" s="554"/>
      <c r="M52" s="582"/>
      <c r="N52" s="602"/>
    </row>
    <row r="53" spans="1:14" ht="16.5" customHeight="1" x14ac:dyDescent="0.25">
      <c r="A53" s="545"/>
      <c r="B53" s="548"/>
      <c r="C53" s="548"/>
      <c r="D53" s="548"/>
      <c r="E53" s="548"/>
      <c r="F53" s="549"/>
      <c r="G53" s="22"/>
      <c r="H53" s="545" t="s">
        <v>253</v>
      </c>
      <c r="I53" s="548"/>
      <c r="J53" s="548"/>
      <c r="K53" s="548"/>
      <c r="L53" s="548"/>
      <c r="M53" s="549"/>
      <c r="N53" s="22"/>
    </row>
    <row r="54" spans="1:14" ht="16.5" customHeight="1" x14ac:dyDescent="0.25">
      <c r="A54" s="545"/>
      <c r="B54" s="548"/>
      <c r="C54" s="548"/>
      <c r="D54" s="548"/>
      <c r="E54" s="548"/>
      <c r="F54" s="549"/>
      <c r="G54" s="22"/>
      <c r="H54" s="545"/>
      <c r="I54" s="546"/>
      <c r="J54" s="546"/>
      <c r="K54" s="546"/>
      <c r="L54" s="546"/>
      <c r="M54" s="547"/>
      <c r="N54" s="37"/>
    </row>
    <row r="55" spans="1:14" ht="16.5" customHeight="1" x14ac:dyDescent="0.25">
      <c r="A55" s="545"/>
      <c r="B55" s="548"/>
      <c r="C55" s="548"/>
      <c r="D55" s="548"/>
      <c r="E55" s="548"/>
      <c r="F55" s="549"/>
      <c r="G55" s="22"/>
      <c r="H55" s="545"/>
      <c r="I55" s="546"/>
      <c r="J55" s="546"/>
      <c r="K55" s="546"/>
      <c r="L55" s="546"/>
      <c r="M55" s="547"/>
      <c r="N55" s="37"/>
    </row>
    <row r="56" spans="1:14" ht="16.5" customHeight="1" thickBot="1" x14ac:dyDescent="0.3">
      <c r="A56" s="545"/>
      <c r="B56" s="548"/>
      <c r="C56" s="548"/>
      <c r="D56" s="548"/>
      <c r="E56" s="548"/>
      <c r="F56" s="549"/>
      <c r="G56" s="37"/>
      <c r="H56" s="545"/>
      <c r="I56" s="546"/>
      <c r="J56" s="546"/>
      <c r="K56" s="546"/>
      <c r="L56" s="546"/>
      <c r="M56" s="547"/>
      <c r="N56" s="37"/>
    </row>
    <row r="57" spans="1:14" ht="15.75" thickBot="1" x14ac:dyDescent="0.3">
      <c r="A57" s="590" t="s">
        <v>191</v>
      </c>
      <c r="B57" s="591"/>
      <c r="C57" s="591"/>
      <c r="D57" s="591"/>
      <c r="E57" s="591"/>
      <c r="F57" s="591"/>
      <c r="G57" s="44">
        <f>SUM(G4:G56)</f>
        <v>0</v>
      </c>
      <c r="H57" s="590" t="s">
        <v>191</v>
      </c>
      <c r="I57" s="591"/>
      <c r="J57" s="591"/>
      <c r="K57" s="591"/>
      <c r="L57" s="591"/>
      <c r="M57" s="591"/>
      <c r="N57" s="44">
        <f>SUM(N4:N56)</f>
        <v>0</v>
      </c>
    </row>
    <row r="58" spans="1:14" x14ac:dyDescent="0.25">
      <c r="A58" s="28"/>
      <c r="B58" s="28"/>
      <c r="C58" s="28"/>
      <c r="D58" s="28"/>
      <c r="E58" s="28"/>
      <c r="F58" s="28"/>
      <c r="G58" s="28"/>
      <c r="H58" s="28"/>
      <c r="I58" s="28"/>
      <c r="J58" s="28"/>
      <c r="K58" s="28"/>
      <c r="L58" s="28"/>
      <c r="M58" s="28"/>
      <c r="N58" s="38"/>
    </row>
    <row r="59" spans="1:14" x14ac:dyDescent="0.25">
      <c r="N59" s="16"/>
    </row>
    <row r="60" spans="1:14" x14ac:dyDescent="0.25">
      <c r="N60" s="16"/>
    </row>
    <row r="61" spans="1:14" x14ac:dyDescent="0.25">
      <c r="N61" s="16"/>
    </row>
  </sheetData>
  <customSheetViews>
    <customSheetView guid="{AD4E0083-CFE5-46C2-BE41-64169121544B}" topLeftCell="A31">
      <selection activeCell="N32" sqref="N32"/>
      <pageMargins left="0.2" right="0.2" top="0.74803149606299213" bottom="0.74803149606299213" header="0.31496062992125984" footer="0.31496062992125984"/>
      <pageSetup paperSize="9" orientation="landscape" r:id="rId1"/>
    </customSheetView>
  </customSheetViews>
  <mergeCells count="122">
    <mergeCell ref="H35:M35"/>
    <mergeCell ref="H23:M23"/>
    <mergeCell ref="A1:B1"/>
    <mergeCell ref="C1:F1"/>
    <mergeCell ref="H1:J1"/>
    <mergeCell ref="A3:F3"/>
    <mergeCell ref="H3:M3"/>
    <mergeCell ref="A5:F5"/>
    <mergeCell ref="A8:F8"/>
    <mergeCell ref="A9:F9"/>
    <mergeCell ref="A10:F10"/>
    <mergeCell ref="G4:G5"/>
    <mergeCell ref="G9:G10"/>
    <mergeCell ref="A2:N2"/>
    <mergeCell ref="A6:F7"/>
    <mergeCell ref="A26:F26"/>
    <mergeCell ref="N33:N34"/>
    <mergeCell ref="H34:M34"/>
    <mergeCell ref="G21:G22"/>
    <mergeCell ref="G25:G26"/>
    <mergeCell ref="H22:M22"/>
    <mergeCell ref="G30:G32"/>
    <mergeCell ref="A4:F4"/>
    <mergeCell ref="H30:M30"/>
    <mergeCell ref="A57:F57"/>
    <mergeCell ref="H57:M57"/>
    <mergeCell ref="H4:M4"/>
    <mergeCell ref="H5:M5"/>
    <mergeCell ref="H8:M8"/>
    <mergeCell ref="H9:M9"/>
    <mergeCell ref="H10:M10"/>
    <mergeCell ref="H11:M11"/>
    <mergeCell ref="H12:M12"/>
    <mergeCell ref="H13:M13"/>
    <mergeCell ref="H53:M53"/>
    <mergeCell ref="A52:F52"/>
    <mergeCell ref="A53:F53"/>
    <mergeCell ref="H51:M51"/>
    <mergeCell ref="H52:M52"/>
    <mergeCell ref="A23:F23"/>
    <mergeCell ref="H7:M7"/>
    <mergeCell ref="A11:F11"/>
    <mergeCell ref="A24:F24"/>
    <mergeCell ref="A25:F25"/>
    <mergeCell ref="A49:F49"/>
    <mergeCell ref="H49:M49"/>
    <mergeCell ref="G15:G16"/>
    <mergeCell ref="G17:G18"/>
    <mergeCell ref="A50:F50"/>
    <mergeCell ref="H50:M50"/>
    <mergeCell ref="G6:G7"/>
    <mergeCell ref="A44:F44"/>
    <mergeCell ref="H44:M44"/>
    <mergeCell ref="A45:F45"/>
    <mergeCell ref="H45:M45"/>
    <mergeCell ref="A46:F46"/>
    <mergeCell ref="H46:M46"/>
    <mergeCell ref="A47:F47"/>
    <mergeCell ref="H47:M47"/>
    <mergeCell ref="H31:M31"/>
    <mergeCell ref="A32:F32"/>
    <mergeCell ref="H32:M32"/>
    <mergeCell ref="H27:M27"/>
    <mergeCell ref="H28:M28"/>
    <mergeCell ref="H29:M29"/>
    <mergeCell ref="H15:M15"/>
    <mergeCell ref="H16:M16"/>
    <mergeCell ref="H17:M17"/>
    <mergeCell ref="H20:M20"/>
    <mergeCell ref="H21:M21"/>
    <mergeCell ref="H25:M25"/>
    <mergeCell ref="H26:M26"/>
    <mergeCell ref="N51:N52"/>
    <mergeCell ref="G38:G39"/>
    <mergeCell ref="N36:N37"/>
    <mergeCell ref="H38:M38"/>
    <mergeCell ref="H39:M39"/>
    <mergeCell ref="H40:M40"/>
    <mergeCell ref="H41:M41"/>
    <mergeCell ref="H36:M36"/>
    <mergeCell ref="H37:M37"/>
    <mergeCell ref="H42:M42"/>
    <mergeCell ref="H43:M43"/>
    <mergeCell ref="N8:N9"/>
    <mergeCell ref="N12:N13"/>
    <mergeCell ref="N16:N17"/>
    <mergeCell ref="N21:N22"/>
    <mergeCell ref="A12:F12"/>
    <mergeCell ref="A13:F13"/>
    <mergeCell ref="A14:F14"/>
    <mergeCell ref="A16:F16"/>
    <mergeCell ref="A17:F17"/>
    <mergeCell ref="A18:F18"/>
    <mergeCell ref="A19:F19"/>
    <mergeCell ref="A20:F20"/>
    <mergeCell ref="A21:F21"/>
    <mergeCell ref="A22:F22"/>
    <mergeCell ref="G12:G13"/>
    <mergeCell ref="A54:F54"/>
    <mergeCell ref="A55:F55"/>
    <mergeCell ref="H54:M54"/>
    <mergeCell ref="H55:M55"/>
    <mergeCell ref="A56:F56"/>
    <mergeCell ref="H56:M56"/>
    <mergeCell ref="A27:F27"/>
    <mergeCell ref="A28:F28"/>
    <mergeCell ref="A29:F29"/>
    <mergeCell ref="A30:F30"/>
    <mergeCell ref="A31:F31"/>
    <mergeCell ref="A33:F33"/>
    <mergeCell ref="A34:F34"/>
    <mergeCell ref="A35:F35"/>
    <mergeCell ref="A36:F36"/>
    <mergeCell ref="A37:F37"/>
    <mergeCell ref="A38:F38"/>
    <mergeCell ref="A39:F39"/>
    <mergeCell ref="A40:F40"/>
    <mergeCell ref="A51:F51"/>
    <mergeCell ref="A42:F42"/>
    <mergeCell ref="A43:F43"/>
    <mergeCell ref="A48:F48"/>
    <mergeCell ref="H48:M48"/>
  </mergeCells>
  <pageMargins left="0.19685039370078741" right="0.19685039370078741" top="0.94488188976377963" bottom="0.74803149606299213"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N60"/>
  <sheetViews>
    <sheetView topLeftCell="A38" workbookViewId="0">
      <selection activeCell="P45" sqref="P45"/>
    </sheetView>
  </sheetViews>
  <sheetFormatPr defaultRowHeight="15" x14ac:dyDescent="0.25"/>
  <cols>
    <col min="7" max="7" width="14.7109375" style="26" customWidth="1"/>
    <col min="13" max="13" width="9.7109375" customWidth="1"/>
    <col min="14" max="14" width="14.7109375" style="26" bestFit="1" customWidth="1"/>
  </cols>
  <sheetData>
    <row r="1" spans="1:14" x14ac:dyDescent="0.25">
      <c r="A1" s="571" t="s">
        <v>0</v>
      </c>
      <c r="B1" s="571"/>
      <c r="C1" s="572">
        <f>Frontespizio!B9</f>
        <v>0</v>
      </c>
      <c r="D1" s="572"/>
      <c r="E1" s="572"/>
      <c r="F1" s="572"/>
      <c r="G1" s="27" t="s">
        <v>130</v>
      </c>
      <c r="H1" s="572">
        <f>Frontespizio!B15</f>
        <v>0</v>
      </c>
      <c r="I1" s="572"/>
      <c r="J1" s="572"/>
      <c r="K1" s="27" t="s">
        <v>193</v>
      </c>
      <c r="L1" s="27" t="s">
        <v>132</v>
      </c>
      <c r="M1" s="60">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568" t="s">
        <v>107</v>
      </c>
      <c r="B3" s="569"/>
      <c r="C3" s="569"/>
      <c r="D3" s="569"/>
      <c r="E3" s="569"/>
      <c r="F3" s="569"/>
      <c r="G3" s="39" t="s">
        <v>105</v>
      </c>
      <c r="H3" s="568" t="s">
        <v>107</v>
      </c>
      <c r="I3" s="569"/>
      <c r="J3" s="569"/>
      <c r="K3" s="569"/>
      <c r="L3" s="569"/>
      <c r="M3" s="570"/>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545" t="s">
        <v>172</v>
      </c>
      <c r="I18" s="548"/>
      <c r="J18" s="548"/>
      <c r="K18" s="548"/>
      <c r="L18" s="548"/>
      <c r="M18" s="549"/>
      <c r="N18" s="22"/>
    </row>
    <row r="19" spans="1:14" ht="16.5" customHeight="1" x14ac:dyDescent="0.25">
      <c r="A19" s="545" t="s">
        <v>237</v>
      </c>
      <c r="B19" s="548"/>
      <c r="C19" s="548"/>
      <c r="D19" s="548"/>
      <c r="E19" s="548"/>
      <c r="F19" s="549"/>
      <c r="G19" s="41"/>
      <c r="H19" s="545" t="s">
        <v>246</v>
      </c>
      <c r="I19" s="548"/>
      <c r="J19" s="548"/>
      <c r="K19" s="548"/>
      <c r="L19" s="548"/>
      <c r="M19" s="549"/>
      <c r="N19" s="22"/>
    </row>
    <row r="20" spans="1:14" ht="16.5" customHeight="1" x14ac:dyDescent="0.25">
      <c r="A20" s="545" t="s">
        <v>145</v>
      </c>
      <c r="B20" s="548"/>
      <c r="C20" s="548"/>
      <c r="D20" s="548"/>
      <c r="E20" s="548"/>
      <c r="F20" s="549"/>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3" t="s">
        <v>250</v>
      </c>
      <c r="B41" s="54"/>
      <c r="C41" s="54"/>
      <c r="D41" s="54"/>
      <c r="E41" s="54"/>
      <c r="F41" s="55"/>
      <c r="G41" s="22"/>
      <c r="H41" s="548" t="s">
        <v>188</v>
      </c>
      <c r="I41" s="548"/>
      <c r="J41" s="548"/>
      <c r="K41" s="548"/>
      <c r="L41" s="548"/>
      <c r="M41" s="549"/>
      <c r="N41" s="22"/>
    </row>
    <row r="42" spans="1:14" ht="16.5" customHeight="1" x14ac:dyDescent="0.25">
      <c r="A42" s="589"/>
      <c r="B42" s="575"/>
      <c r="C42" s="575"/>
      <c r="D42" s="575"/>
      <c r="E42" s="575"/>
      <c r="F42" s="576"/>
      <c r="G42" s="150"/>
      <c r="H42" s="548" t="s">
        <v>187</v>
      </c>
      <c r="I42" s="548"/>
      <c r="J42" s="548"/>
      <c r="K42" s="548"/>
      <c r="L42" s="548"/>
      <c r="M42" s="549"/>
      <c r="N42" s="22"/>
    </row>
    <row r="43" spans="1:14" ht="16.5" customHeight="1" x14ac:dyDescent="0.25">
      <c r="A43" s="589"/>
      <c r="B43" s="575"/>
      <c r="C43" s="575"/>
      <c r="D43" s="575"/>
      <c r="E43" s="575"/>
      <c r="F43" s="576"/>
      <c r="G43" s="150"/>
      <c r="H43" s="548" t="s">
        <v>195</v>
      </c>
      <c r="I43" s="548"/>
      <c r="J43" s="548"/>
      <c r="K43" s="548"/>
      <c r="L43" s="548"/>
      <c r="M43" s="549"/>
      <c r="N43" s="22"/>
    </row>
    <row r="44" spans="1:14" ht="16.5" customHeight="1" x14ac:dyDescent="0.25">
      <c r="A44" s="589"/>
      <c r="B44" s="575"/>
      <c r="C44" s="575"/>
      <c r="D44" s="575"/>
      <c r="E44" s="575"/>
      <c r="F44" s="576"/>
      <c r="G44" s="150"/>
      <c r="H44" s="545" t="s">
        <v>196</v>
      </c>
      <c r="I44" s="548"/>
      <c r="J44" s="548"/>
      <c r="K44" s="548"/>
      <c r="L44" s="548"/>
      <c r="M44" s="549"/>
      <c r="N44" s="22"/>
    </row>
    <row r="45" spans="1:14" ht="16.5" customHeight="1" x14ac:dyDescent="0.25">
      <c r="A45" s="589"/>
      <c r="B45" s="575"/>
      <c r="C45" s="575"/>
      <c r="D45" s="575"/>
      <c r="E45" s="575"/>
      <c r="F45" s="576"/>
      <c r="G45" s="150"/>
      <c r="H45" s="545" t="s">
        <v>324</v>
      </c>
      <c r="I45" s="548"/>
      <c r="J45" s="548"/>
      <c r="K45" s="548"/>
      <c r="L45" s="548"/>
      <c r="M45" s="549"/>
      <c r="N45" s="37"/>
    </row>
    <row r="46" spans="1:14" ht="16.5" customHeight="1" x14ac:dyDescent="0.25">
      <c r="A46" s="589"/>
      <c r="B46" s="575"/>
      <c r="C46" s="575"/>
      <c r="D46" s="575"/>
      <c r="E46" s="575"/>
      <c r="F46" s="576"/>
      <c r="G46" s="150"/>
      <c r="H46" s="545" t="s">
        <v>325</v>
      </c>
      <c r="I46" s="548"/>
      <c r="J46" s="548"/>
      <c r="K46" s="548"/>
      <c r="L46" s="548"/>
      <c r="M46" s="549"/>
      <c r="N46" s="37"/>
    </row>
    <row r="47" spans="1:14" ht="16.5" customHeight="1" x14ac:dyDescent="0.25">
      <c r="A47" s="589"/>
      <c r="B47" s="575"/>
      <c r="C47" s="575"/>
      <c r="D47" s="575"/>
      <c r="E47" s="575"/>
      <c r="F47" s="576"/>
      <c r="G47" s="150"/>
      <c r="H47" s="545" t="s">
        <v>326</v>
      </c>
      <c r="I47" s="548"/>
      <c r="J47" s="548"/>
      <c r="K47" s="548"/>
      <c r="L47" s="548"/>
      <c r="M47" s="549"/>
      <c r="N47" s="37"/>
    </row>
    <row r="48" spans="1:14" ht="16.5" customHeight="1" x14ac:dyDescent="0.25">
      <c r="A48" s="589"/>
      <c r="B48" s="575"/>
      <c r="C48" s="575"/>
      <c r="D48" s="575"/>
      <c r="E48" s="575"/>
      <c r="F48" s="576"/>
      <c r="G48" s="22"/>
      <c r="H48" s="545" t="s">
        <v>327</v>
      </c>
      <c r="I48" s="548"/>
      <c r="J48" s="548"/>
      <c r="K48" s="548"/>
      <c r="L48" s="548"/>
      <c r="M48" s="549"/>
      <c r="N48" s="37"/>
    </row>
    <row r="49" spans="1:14" ht="16.5" customHeight="1" x14ac:dyDescent="0.25">
      <c r="A49" s="589"/>
      <c r="B49" s="575"/>
      <c r="C49" s="575"/>
      <c r="D49" s="575"/>
      <c r="E49" s="575"/>
      <c r="F49" s="576"/>
      <c r="G49" s="22"/>
      <c r="H49" s="545" t="s">
        <v>328</v>
      </c>
      <c r="I49" s="548"/>
      <c r="J49" s="548"/>
      <c r="K49" s="548"/>
      <c r="L49" s="548"/>
      <c r="M49" s="549"/>
      <c r="N49" s="37"/>
    </row>
    <row r="50" spans="1:14" ht="16.5" customHeight="1" x14ac:dyDescent="0.25">
      <c r="A50" s="589"/>
      <c r="B50" s="575"/>
      <c r="C50" s="575"/>
      <c r="D50" s="575"/>
      <c r="E50" s="575"/>
      <c r="F50" s="576"/>
      <c r="G50" s="22"/>
      <c r="H50" s="545" t="s">
        <v>329</v>
      </c>
      <c r="I50" s="548"/>
      <c r="J50" s="548"/>
      <c r="K50" s="548"/>
      <c r="L50" s="548"/>
      <c r="M50" s="549"/>
      <c r="N50" s="37"/>
    </row>
    <row r="51" spans="1:14" ht="16.5" customHeight="1" x14ac:dyDescent="0.25">
      <c r="A51" s="545"/>
      <c r="B51" s="548"/>
      <c r="C51" s="548"/>
      <c r="D51" s="548"/>
      <c r="E51" s="548"/>
      <c r="F51" s="549"/>
      <c r="G51" s="22"/>
      <c r="H51" s="551" t="s">
        <v>284</v>
      </c>
      <c r="I51" s="552"/>
      <c r="J51" s="552"/>
      <c r="K51" s="552"/>
      <c r="L51" s="552"/>
      <c r="M51" s="588"/>
      <c r="N51" s="577"/>
    </row>
    <row r="52" spans="1:14" ht="16.5" customHeight="1" x14ac:dyDescent="0.25">
      <c r="A52" s="545"/>
      <c r="B52" s="548"/>
      <c r="C52" s="548"/>
      <c r="D52" s="548"/>
      <c r="E52" s="548"/>
      <c r="F52" s="549"/>
      <c r="G52" s="22"/>
      <c r="H52" s="553" t="s">
        <v>251</v>
      </c>
      <c r="I52" s="554"/>
      <c r="J52" s="554"/>
      <c r="K52" s="554"/>
      <c r="L52" s="554"/>
      <c r="M52" s="582"/>
      <c r="N52" s="602"/>
    </row>
    <row r="53" spans="1:14" ht="16.5" customHeight="1" x14ac:dyDescent="0.25">
      <c r="A53" s="545"/>
      <c r="B53" s="548"/>
      <c r="C53" s="548"/>
      <c r="D53" s="548"/>
      <c r="E53" s="548"/>
      <c r="F53" s="549"/>
      <c r="G53" s="22"/>
      <c r="H53" s="545" t="s">
        <v>253</v>
      </c>
      <c r="I53" s="548"/>
      <c r="J53" s="548"/>
      <c r="K53" s="548"/>
      <c r="L53" s="548"/>
      <c r="M53" s="549"/>
      <c r="N53" s="22"/>
    </row>
    <row r="54" spans="1:14" ht="16.5" customHeight="1" x14ac:dyDescent="0.25">
      <c r="A54" s="545"/>
      <c r="B54" s="548"/>
      <c r="C54" s="548"/>
      <c r="D54" s="548"/>
      <c r="E54" s="548"/>
      <c r="F54" s="549"/>
      <c r="G54" s="22"/>
      <c r="H54" s="545"/>
      <c r="I54" s="548"/>
      <c r="J54" s="548"/>
      <c r="K54" s="548"/>
      <c r="L54" s="548"/>
      <c r="M54" s="549"/>
      <c r="N54" s="37"/>
    </row>
    <row r="55" spans="1:14" ht="16.5" customHeight="1" thickBot="1" x14ac:dyDescent="0.3">
      <c r="A55" s="545"/>
      <c r="B55" s="548"/>
      <c r="C55" s="548"/>
      <c r="D55" s="548"/>
      <c r="E55" s="548"/>
      <c r="F55" s="549"/>
      <c r="G55" s="22"/>
      <c r="H55" s="545"/>
      <c r="I55" s="548"/>
      <c r="J55" s="548"/>
      <c r="K55" s="548"/>
      <c r="L55" s="548"/>
      <c r="M55" s="549"/>
      <c r="N55" s="37"/>
    </row>
    <row r="56" spans="1:14" ht="15.75" thickBot="1" x14ac:dyDescent="0.3">
      <c r="A56" s="590" t="s">
        <v>191</v>
      </c>
      <c r="B56" s="591"/>
      <c r="C56" s="591"/>
      <c r="D56" s="591"/>
      <c r="E56" s="591"/>
      <c r="F56" s="592"/>
      <c r="G56" s="25">
        <f>SUM(G4:G55)</f>
        <v>0</v>
      </c>
      <c r="H56" s="590" t="s">
        <v>191</v>
      </c>
      <c r="I56" s="591"/>
      <c r="J56" s="591"/>
      <c r="K56" s="591"/>
      <c r="L56" s="591"/>
      <c r="M56" s="591"/>
      <c r="N56" s="44">
        <f>SUM(N4:N55)</f>
        <v>0</v>
      </c>
    </row>
    <row r="57" spans="1:14" ht="15.75" x14ac:dyDescent="0.25">
      <c r="A57" s="1"/>
      <c r="B57" s="1"/>
      <c r="C57" s="1"/>
      <c r="D57" s="1"/>
      <c r="E57" s="1"/>
      <c r="F57" s="1"/>
      <c r="G57" s="28"/>
      <c r="H57" s="1"/>
      <c r="I57" s="1"/>
      <c r="J57" s="1"/>
      <c r="K57" s="1"/>
      <c r="L57" s="1"/>
      <c r="M57" s="1"/>
      <c r="N57" s="38"/>
    </row>
    <row r="58" spans="1:14" x14ac:dyDescent="0.25">
      <c r="N58" s="16"/>
    </row>
    <row r="59" spans="1:14" x14ac:dyDescent="0.25">
      <c r="N59" s="16"/>
    </row>
    <row r="60" spans="1:14" x14ac:dyDescent="0.25">
      <c r="N60" s="16"/>
    </row>
  </sheetData>
  <customSheetViews>
    <customSheetView guid="{AD4E0083-CFE5-46C2-BE41-64169121544B}" topLeftCell="A31">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2">
    <mergeCell ref="A1:B1"/>
    <mergeCell ref="C1:F1"/>
    <mergeCell ref="H1:J1"/>
    <mergeCell ref="A3:F3"/>
    <mergeCell ref="H3:M3"/>
    <mergeCell ref="A29:F29"/>
    <mergeCell ref="G30:G32"/>
    <mergeCell ref="A19:F19"/>
    <mergeCell ref="A20:F20"/>
    <mergeCell ref="A22:F22"/>
    <mergeCell ref="A11:F11"/>
    <mergeCell ref="A12:F12"/>
    <mergeCell ref="H10:M10"/>
    <mergeCell ref="A4:F4"/>
    <mergeCell ref="A5:F5"/>
    <mergeCell ref="A8:F8"/>
    <mergeCell ref="A9:F9"/>
    <mergeCell ref="H28:M28"/>
    <mergeCell ref="H25:M25"/>
    <mergeCell ref="H24:M24"/>
    <mergeCell ref="A56:F56"/>
    <mergeCell ref="H56:M56"/>
    <mergeCell ref="H23:M23"/>
    <mergeCell ref="H29:M29"/>
    <mergeCell ref="H31:M31"/>
    <mergeCell ref="H34:M34"/>
    <mergeCell ref="H35:M35"/>
    <mergeCell ref="H36:M36"/>
    <mergeCell ref="H37:M37"/>
    <mergeCell ref="A25:F25"/>
    <mergeCell ref="H30:M30"/>
    <mergeCell ref="H26:M26"/>
    <mergeCell ref="H27:M27"/>
    <mergeCell ref="A51:F51"/>
    <mergeCell ref="H52:M52"/>
    <mergeCell ref="A52:F52"/>
    <mergeCell ref="H53:M53"/>
    <mergeCell ref="H38:M38"/>
    <mergeCell ref="H39:M39"/>
    <mergeCell ref="H40:M40"/>
    <mergeCell ref="A27:F27"/>
    <mergeCell ref="A28:F28"/>
    <mergeCell ref="A24:F24"/>
    <mergeCell ref="A53:F53"/>
    <mergeCell ref="A2:N2"/>
    <mergeCell ref="N21:N22"/>
    <mergeCell ref="N16:N17"/>
    <mergeCell ref="G4:G5"/>
    <mergeCell ref="G9:G10"/>
    <mergeCell ref="G12:G13"/>
    <mergeCell ref="G15:G16"/>
    <mergeCell ref="G6:G7"/>
    <mergeCell ref="H4:M4"/>
    <mergeCell ref="H5:M5"/>
    <mergeCell ref="H8:M8"/>
    <mergeCell ref="H9:M9"/>
    <mergeCell ref="A16:F16"/>
    <mergeCell ref="N8:N9"/>
    <mergeCell ref="H17:M17"/>
    <mergeCell ref="H18:M18"/>
    <mergeCell ref="H7:M7"/>
    <mergeCell ref="H11:M11"/>
    <mergeCell ref="N51:N52"/>
    <mergeCell ref="G21:G22"/>
    <mergeCell ref="N12:N13"/>
    <mergeCell ref="N36:N37"/>
    <mergeCell ref="N33:N34"/>
    <mergeCell ref="A32:F32"/>
    <mergeCell ref="H32:M32"/>
    <mergeCell ref="A30:F30"/>
    <mergeCell ref="A31:F31"/>
    <mergeCell ref="A33:F33"/>
    <mergeCell ref="A34:F34"/>
    <mergeCell ref="A35:F35"/>
    <mergeCell ref="A36:F36"/>
    <mergeCell ref="A37:F37"/>
    <mergeCell ref="A18:F18"/>
    <mergeCell ref="A13:F13"/>
    <mergeCell ref="H41:M41"/>
    <mergeCell ref="A23:F23"/>
    <mergeCell ref="H13:M13"/>
    <mergeCell ref="H12:M12"/>
    <mergeCell ref="H51:M51"/>
    <mergeCell ref="H42:M42"/>
    <mergeCell ref="A38:F38"/>
    <mergeCell ref="A39:F39"/>
    <mergeCell ref="A49:F49"/>
    <mergeCell ref="H49:M49"/>
    <mergeCell ref="A10:F10"/>
    <mergeCell ref="A6:F7"/>
    <mergeCell ref="A45:F45"/>
    <mergeCell ref="H45:M45"/>
    <mergeCell ref="A46:F46"/>
    <mergeCell ref="H46:M46"/>
    <mergeCell ref="A47:F47"/>
    <mergeCell ref="H47:M47"/>
    <mergeCell ref="G25:G26"/>
    <mergeCell ref="A26:F26"/>
    <mergeCell ref="A50:F50"/>
    <mergeCell ref="H50:M50"/>
    <mergeCell ref="A14:F14"/>
    <mergeCell ref="A42:F42"/>
    <mergeCell ref="A54:F54"/>
    <mergeCell ref="A55:F55"/>
    <mergeCell ref="H54:M54"/>
    <mergeCell ref="H55:M55"/>
    <mergeCell ref="A40:F40"/>
    <mergeCell ref="G38:G39"/>
    <mergeCell ref="G17:G18"/>
    <mergeCell ref="H15:M15"/>
    <mergeCell ref="H16:M16"/>
    <mergeCell ref="H19:M19"/>
    <mergeCell ref="H20:M20"/>
    <mergeCell ref="H21:M21"/>
    <mergeCell ref="H22:M22"/>
    <mergeCell ref="A17:F17"/>
    <mergeCell ref="A43:F43"/>
    <mergeCell ref="H43:M43"/>
    <mergeCell ref="A44:F44"/>
    <mergeCell ref="H44:M44"/>
    <mergeCell ref="A48:F48"/>
    <mergeCell ref="H48:M48"/>
  </mergeCells>
  <pageMargins left="0.19685039370078741" right="0.19685039370078741" top="0.94488188976377963" bottom="0.74803149606299213" header="0.31496062992125984" footer="0.31496062992125984"/>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N58"/>
  <sheetViews>
    <sheetView topLeftCell="A38" workbookViewId="0">
      <selection activeCell="P45" sqref="P45"/>
    </sheetView>
  </sheetViews>
  <sheetFormatPr defaultRowHeight="15" x14ac:dyDescent="0.25"/>
  <cols>
    <col min="7" max="7" width="14.7109375" style="26" customWidth="1"/>
    <col min="13" max="13" width="9.5703125" customWidth="1"/>
    <col min="14" max="14" width="14.7109375" style="26" bestFit="1" customWidth="1"/>
  </cols>
  <sheetData>
    <row r="1" spans="1:14" x14ac:dyDescent="0.25">
      <c r="A1" s="571" t="s">
        <v>0</v>
      </c>
      <c r="B1" s="571"/>
      <c r="C1" s="607">
        <f>Frontespizio!B9</f>
        <v>0</v>
      </c>
      <c r="D1" s="607"/>
      <c r="E1" s="607"/>
      <c r="F1" s="607"/>
      <c r="G1" s="27" t="s">
        <v>130</v>
      </c>
      <c r="H1" s="607">
        <f>Frontespizio!B15</f>
        <v>0</v>
      </c>
      <c r="I1" s="607"/>
      <c r="J1" s="607"/>
      <c r="K1" s="27" t="s">
        <v>194</v>
      </c>
      <c r="L1" s="27" t="s">
        <v>132</v>
      </c>
      <c r="M1" s="61">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568" t="s">
        <v>107</v>
      </c>
      <c r="B3" s="569"/>
      <c r="C3" s="569"/>
      <c r="D3" s="569"/>
      <c r="E3" s="569"/>
      <c r="F3" s="569"/>
      <c r="G3" s="39" t="s">
        <v>105</v>
      </c>
      <c r="H3" s="568" t="s">
        <v>107</v>
      </c>
      <c r="I3" s="569"/>
      <c r="J3" s="569"/>
      <c r="K3" s="569"/>
      <c r="L3" s="569"/>
      <c r="M3" s="570"/>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321</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3" t="s">
        <v>250</v>
      </c>
      <c r="B41" s="54"/>
      <c r="C41" s="54"/>
      <c r="D41" s="54"/>
      <c r="E41" s="54"/>
      <c r="F41" s="55"/>
      <c r="G41" s="22"/>
      <c r="H41" s="548" t="s">
        <v>188</v>
      </c>
      <c r="I41" s="548"/>
      <c r="J41" s="548"/>
      <c r="K41" s="548"/>
      <c r="L41" s="548"/>
      <c r="M41" s="549"/>
      <c r="N41" s="22"/>
    </row>
    <row r="42" spans="1:14" ht="16.5" customHeight="1" x14ac:dyDescent="0.25">
      <c r="A42" s="553"/>
      <c r="B42" s="554"/>
      <c r="C42" s="554"/>
      <c r="D42" s="554"/>
      <c r="E42" s="554"/>
      <c r="F42" s="582"/>
      <c r="G42" s="150"/>
      <c r="H42" s="548" t="s">
        <v>187</v>
      </c>
      <c r="I42" s="548"/>
      <c r="J42" s="548"/>
      <c r="K42" s="548"/>
      <c r="L42" s="548"/>
      <c r="M42" s="549"/>
      <c r="N42" s="22"/>
    </row>
    <row r="43" spans="1:14" ht="16.5" customHeight="1" x14ac:dyDescent="0.25">
      <c r="A43" s="553"/>
      <c r="B43" s="554"/>
      <c r="C43" s="554"/>
      <c r="D43" s="554"/>
      <c r="E43" s="554"/>
      <c r="F43" s="582"/>
      <c r="G43" s="150"/>
      <c r="H43" s="548" t="s">
        <v>195</v>
      </c>
      <c r="I43" s="548"/>
      <c r="J43" s="548"/>
      <c r="K43" s="548"/>
      <c r="L43" s="548"/>
      <c r="M43" s="549"/>
      <c r="N43" s="22"/>
    </row>
    <row r="44" spans="1:14" ht="16.5" customHeight="1" x14ac:dyDescent="0.25">
      <c r="A44" s="553"/>
      <c r="B44" s="554"/>
      <c r="C44" s="554"/>
      <c r="D44" s="554"/>
      <c r="E44" s="554"/>
      <c r="F44" s="582"/>
      <c r="G44" s="150"/>
      <c r="H44" s="545" t="s">
        <v>196</v>
      </c>
      <c r="I44" s="548"/>
      <c r="J44" s="548"/>
      <c r="K44" s="548"/>
      <c r="L44" s="548"/>
      <c r="M44" s="549"/>
      <c r="N44" s="22"/>
    </row>
    <row r="45" spans="1:14" ht="16.5" customHeight="1" x14ac:dyDescent="0.25">
      <c r="A45" s="553"/>
      <c r="B45" s="554"/>
      <c r="C45" s="554"/>
      <c r="D45" s="554"/>
      <c r="E45" s="554"/>
      <c r="F45" s="582"/>
      <c r="G45" s="150"/>
      <c r="H45" s="545" t="s">
        <v>324</v>
      </c>
      <c r="I45" s="548"/>
      <c r="J45" s="548"/>
      <c r="K45" s="548"/>
      <c r="L45" s="548"/>
      <c r="M45" s="549"/>
      <c r="N45" s="37"/>
    </row>
    <row r="46" spans="1:14" ht="16.5" customHeight="1" x14ac:dyDescent="0.25">
      <c r="A46" s="553"/>
      <c r="B46" s="554"/>
      <c r="C46" s="554"/>
      <c r="D46" s="554"/>
      <c r="E46" s="554"/>
      <c r="F46" s="582"/>
      <c r="G46" s="150"/>
      <c r="H46" s="545" t="s">
        <v>325</v>
      </c>
      <c r="I46" s="548"/>
      <c r="J46" s="548"/>
      <c r="K46" s="548"/>
      <c r="L46" s="548"/>
      <c r="M46" s="549"/>
      <c r="N46" s="37"/>
    </row>
    <row r="47" spans="1:14" ht="16.5" customHeight="1" x14ac:dyDescent="0.25">
      <c r="A47" s="553"/>
      <c r="B47" s="554"/>
      <c r="C47" s="554"/>
      <c r="D47" s="554"/>
      <c r="E47" s="554"/>
      <c r="F47" s="582"/>
      <c r="G47" s="150"/>
      <c r="H47" s="545" t="s">
        <v>326</v>
      </c>
      <c r="I47" s="548"/>
      <c r="J47" s="548"/>
      <c r="K47" s="548"/>
      <c r="L47" s="548"/>
      <c r="M47" s="549"/>
      <c r="N47" s="37"/>
    </row>
    <row r="48" spans="1:14" ht="16.5" customHeight="1" x14ac:dyDescent="0.25">
      <c r="A48" s="553"/>
      <c r="B48" s="554"/>
      <c r="C48" s="554"/>
      <c r="D48" s="554"/>
      <c r="E48" s="554"/>
      <c r="F48" s="582"/>
      <c r="G48" s="18"/>
      <c r="H48" s="545" t="s">
        <v>327</v>
      </c>
      <c r="I48" s="548"/>
      <c r="J48" s="548"/>
      <c r="K48" s="548"/>
      <c r="L48" s="548"/>
      <c r="M48" s="549"/>
      <c r="N48" s="37"/>
    </row>
    <row r="49" spans="1:14" ht="16.5" customHeight="1" x14ac:dyDescent="0.25">
      <c r="A49" s="553"/>
      <c r="B49" s="554"/>
      <c r="C49" s="554"/>
      <c r="D49" s="554"/>
      <c r="E49" s="554"/>
      <c r="F49" s="582"/>
      <c r="G49" s="18"/>
      <c r="H49" s="545" t="s">
        <v>328</v>
      </c>
      <c r="I49" s="548"/>
      <c r="J49" s="548"/>
      <c r="K49" s="548"/>
      <c r="L49" s="548"/>
      <c r="M49" s="549"/>
      <c r="N49" s="37"/>
    </row>
    <row r="50" spans="1:14" ht="16.5" customHeight="1" x14ac:dyDescent="0.25">
      <c r="A50" s="553"/>
      <c r="B50" s="554"/>
      <c r="C50" s="554"/>
      <c r="D50" s="554"/>
      <c r="E50" s="554"/>
      <c r="F50" s="582"/>
      <c r="G50" s="22"/>
      <c r="H50" s="545" t="s">
        <v>329</v>
      </c>
      <c r="I50" s="548"/>
      <c r="J50" s="548"/>
      <c r="K50" s="548"/>
      <c r="L50" s="548"/>
      <c r="M50" s="549"/>
      <c r="N50" s="37"/>
    </row>
    <row r="51" spans="1:14" ht="16.5" customHeight="1" x14ac:dyDescent="0.25">
      <c r="A51" s="553"/>
      <c r="B51" s="554"/>
      <c r="C51" s="554"/>
      <c r="D51" s="554"/>
      <c r="E51" s="554"/>
      <c r="F51" s="582"/>
      <c r="G51" s="22"/>
      <c r="H51" s="551" t="s">
        <v>284</v>
      </c>
      <c r="I51" s="552"/>
      <c r="J51" s="552"/>
      <c r="K51" s="552"/>
      <c r="L51" s="552"/>
      <c r="M51" s="552"/>
      <c r="N51" s="577"/>
    </row>
    <row r="52" spans="1:14" ht="16.5" customHeight="1" x14ac:dyDescent="0.25">
      <c r="A52" s="553"/>
      <c r="B52" s="554"/>
      <c r="C52" s="554"/>
      <c r="D52" s="554"/>
      <c r="E52" s="554"/>
      <c r="F52" s="582"/>
      <c r="G52" s="22"/>
      <c r="H52" s="553" t="s">
        <v>251</v>
      </c>
      <c r="I52" s="554"/>
      <c r="J52" s="554"/>
      <c r="K52" s="554"/>
      <c r="L52" s="554"/>
      <c r="M52" s="554"/>
      <c r="N52" s="602"/>
    </row>
    <row r="53" spans="1:14" ht="16.5" customHeight="1" x14ac:dyDescent="0.25">
      <c r="A53" s="553"/>
      <c r="B53" s="554"/>
      <c r="C53" s="554"/>
      <c r="D53" s="554"/>
      <c r="E53" s="554"/>
      <c r="F53" s="582"/>
      <c r="G53" s="22"/>
      <c r="H53" s="545" t="s">
        <v>256</v>
      </c>
      <c r="I53" s="548"/>
      <c r="J53" s="548"/>
      <c r="K53" s="548"/>
      <c r="L53" s="548"/>
      <c r="M53" s="549"/>
      <c r="N53" s="22"/>
    </row>
    <row r="54" spans="1:14" ht="16.5" customHeight="1" x14ac:dyDescent="0.25">
      <c r="A54" s="553"/>
      <c r="B54" s="554"/>
      <c r="C54" s="554"/>
      <c r="D54" s="554"/>
      <c r="E54" s="554"/>
      <c r="F54" s="582"/>
      <c r="G54" s="22"/>
      <c r="H54" s="545"/>
      <c r="I54" s="548"/>
      <c r="J54" s="548"/>
      <c r="K54" s="548"/>
      <c r="L54" s="548"/>
      <c r="M54" s="549"/>
      <c r="N54" s="37"/>
    </row>
    <row r="55" spans="1:14" ht="16.5" customHeight="1" x14ac:dyDescent="0.25">
      <c r="A55" s="553"/>
      <c r="B55" s="554"/>
      <c r="C55" s="554"/>
      <c r="D55" s="554"/>
      <c r="E55" s="554"/>
      <c r="F55" s="582"/>
      <c r="G55" s="22"/>
      <c r="H55" s="545"/>
      <c r="I55" s="548"/>
      <c r="J55" s="548"/>
      <c r="K55" s="548"/>
      <c r="L55" s="548"/>
      <c r="M55" s="549"/>
      <c r="N55" s="37"/>
    </row>
    <row r="56" spans="1:14" ht="16.5" customHeight="1" thickBot="1" x14ac:dyDescent="0.3">
      <c r="A56" s="553"/>
      <c r="B56" s="554"/>
      <c r="C56" s="554"/>
      <c r="D56" s="554"/>
      <c r="E56" s="554"/>
      <c r="F56" s="582"/>
      <c r="G56" s="22"/>
      <c r="H56" s="545"/>
      <c r="I56" s="548"/>
      <c r="J56" s="548"/>
      <c r="K56" s="548"/>
      <c r="L56" s="548"/>
      <c r="M56" s="549"/>
      <c r="N56" s="37"/>
    </row>
    <row r="57" spans="1:14" ht="15.75" thickBot="1" x14ac:dyDescent="0.3">
      <c r="A57" s="590" t="s">
        <v>191</v>
      </c>
      <c r="B57" s="591"/>
      <c r="C57" s="591"/>
      <c r="D57" s="591"/>
      <c r="E57" s="591"/>
      <c r="F57" s="592"/>
      <c r="G57" s="43">
        <f>SUM(G4:G56)</f>
        <v>0</v>
      </c>
      <c r="H57" s="590" t="s">
        <v>191</v>
      </c>
      <c r="I57" s="591"/>
      <c r="J57" s="591"/>
      <c r="K57" s="591"/>
      <c r="L57" s="591"/>
      <c r="M57" s="591"/>
      <c r="N57" s="44">
        <f>SUM(N4:N56)</f>
        <v>0</v>
      </c>
    </row>
    <row r="58" spans="1:14" x14ac:dyDescent="0.25">
      <c r="N58" s="16"/>
    </row>
  </sheetData>
  <customSheetViews>
    <customSheetView guid="{AD4E0083-CFE5-46C2-BE41-64169121544B}" topLeftCell="A28">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2">
    <mergeCell ref="H1:J1"/>
    <mergeCell ref="A3:F3"/>
    <mergeCell ref="H3:M3"/>
    <mergeCell ref="A4:F4"/>
    <mergeCell ref="A5:F5"/>
    <mergeCell ref="A1:B1"/>
    <mergeCell ref="C1:F1"/>
    <mergeCell ref="A8:F8"/>
    <mergeCell ref="H4:M4"/>
    <mergeCell ref="H5:M5"/>
    <mergeCell ref="H8:M8"/>
    <mergeCell ref="G4:G5"/>
    <mergeCell ref="H7:M7"/>
    <mergeCell ref="A6:F7"/>
    <mergeCell ref="G6:G7"/>
    <mergeCell ref="A2:N2"/>
    <mergeCell ref="N8:N9"/>
    <mergeCell ref="A9:F9"/>
    <mergeCell ref="A10:F10"/>
    <mergeCell ref="H9:M9"/>
    <mergeCell ref="H10:M10"/>
    <mergeCell ref="G9:G10"/>
    <mergeCell ref="H11:M11"/>
    <mergeCell ref="H12:M12"/>
    <mergeCell ref="H22:M22"/>
    <mergeCell ref="H23:M23"/>
    <mergeCell ref="A11:F11"/>
    <mergeCell ref="A12:F12"/>
    <mergeCell ref="A14:F14"/>
    <mergeCell ref="A16:F16"/>
    <mergeCell ref="A17:F17"/>
    <mergeCell ref="A18:F18"/>
    <mergeCell ref="A19:F19"/>
    <mergeCell ref="A13:F13"/>
    <mergeCell ref="A52:F52"/>
    <mergeCell ref="H52:M52"/>
    <mergeCell ref="A53:F53"/>
    <mergeCell ref="H53:M53"/>
    <mergeCell ref="A20:F20"/>
    <mergeCell ref="A22:F22"/>
    <mergeCell ref="A23:F23"/>
    <mergeCell ref="A24:F24"/>
    <mergeCell ref="A25:F25"/>
    <mergeCell ref="H49:M49"/>
    <mergeCell ref="H37:M37"/>
    <mergeCell ref="H38:M38"/>
    <mergeCell ref="H48:M48"/>
    <mergeCell ref="G15:G16"/>
    <mergeCell ref="G17:G18"/>
    <mergeCell ref="H24:M24"/>
    <mergeCell ref="N21:N22"/>
    <mergeCell ref="N33:N34"/>
    <mergeCell ref="H30:M30"/>
    <mergeCell ref="H31:M31"/>
    <mergeCell ref="H34:M34"/>
    <mergeCell ref="A57:F57"/>
    <mergeCell ref="H57:M57"/>
    <mergeCell ref="A49:F49"/>
    <mergeCell ref="A50:F50"/>
    <mergeCell ref="A51:F51"/>
    <mergeCell ref="H51:M51"/>
    <mergeCell ref="A48:F48"/>
    <mergeCell ref="H50:M50"/>
    <mergeCell ref="G21:G22"/>
    <mergeCell ref="G12:G13"/>
    <mergeCell ref="H13:M13"/>
    <mergeCell ref="H15:M15"/>
    <mergeCell ref="H16:M16"/>
    <mergeCell ref="H17:M17"/>
    <mergeCell ref="H20:M20"/>
    <mergeCell ref="H21:M21"/>
    <mergeCell ref="N51:N52"/>
    <mergeCell ref="G25:G26"/>
    <mergeCell ref="G38:G39"/>
    <mergeCell ref="N36:N37"/>
    <mergeCell ref="H35:M35"/>
    <mergeCell ref="H36:M36"/>
    <mergeCell ref="H39:M39"/>
    <mergeCell ref="H40:M40"/>
    <mergeCell ref="H41:M41"/>
    <mergeCell ref="H29:M29"/>
    <mergeCell ref="H25:M25"/>
    <mergeCell ref="H26:M26"/>
    <mergeCell ref="H27:M27"/>
    <mergeCell ref="H28:M28"/>
    <mergeCell ref="N12:N13"/>
    <mergeCell ref="N16:N17"/>
    <mergeCell ref="A54:F54"/>
    <mergeCell ref="A47:F47"/>
    <mergeCell ref="H47:M47"/>
    <mergeCell ref="A26:F26"/>
    <mergeCell ref="A27:F27"/>
    <mergeCell ref="A28:F28"/>
    <mergeCell ref="A29:F29"/>
    <mergeCell ref="A30:F30"/>
    <mergeCell ref="A31:F31"/>
    <mergeCell ref="A33:F33"/>
    <mergeCell ref="A34:F34"/>
    <mergeCell ref="A56:F56"/>
    <mergeCell ref="H54:M54"/>
    <mergeCell ref="H56:M56"/>
    <mergeCell ref="G30:G32"/>
    <mergeCell ref="A32:F32"/>
    <mergeCell ref="H32:M32"/>
    <mergeCell ref="A55:F55"/>
    <mergeCell ref="H55:M55"/>
    <mergeCell ref="A35:F35"/>
    <mergeCell ref="A36:F36"/>
    <mergeCell ref="A37:F37"/>
    <mergeCell ref="A38:F38"/>
    <mergeCell ref="A39:F39"/>
    <mergeCell ref="A40:F40"/>
    <mergeCell ref="A42:F42"/>
    <mergeCell ref="H42:M42"/>
    <mergeCell ref="A43:F43"/>
    <mergeCell ref="H43:M43"/>
    <mergeCell ref="A44:F44"/>
    <mergeCell ref="H44:M44"/>
    <mergeCell ref="A45:F45"/>
    <mergeCell ref="H45:M45"/>
    <mergeCell ref="A46:F46"/>
    <mergeCell ref="H46:M46"/>
  </mergeCells>
  <pageMargins left="0.19685039370078741" right="0.19685039370078741" top="0.94488188976377963" bottom="0.74803149606299213" header="0.31496062992125984" footer="0.31496062992125984"/>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A1:N59"/>
  <sheetViews>
    <sheetView topLeftCell="A38" workbookViewId="0">
      <selection activeCell="P44" sqref="P44"/>
    </sheetView>
  </sheetViews>
  <sheetFormatPr defaultRowHeight="15" x14ac:dyDescent="0.25"/>
  <cols>
    <col min="7" max="7" width="14.7109375" style="26" customWidth="1"/>
    <col min="13" max="13" width="10" customWidth="1"/>
    <col min="14" max="14" width="14.7109375" style="26" bestFit="1" customWidth="1"/>
  </cols>
  <sheetData>
    <row r="1" spans="1:14" x14ac:dyDescent="0.25">
      <c r="A1" s="571" t="s">
        <v>0</v>
      </c>
      <c r="B1" s="571"/>
      <c r="C1" s="607">
        <f>Frontespizio!B9</f>
        <v>0</v>
      </c>
      <c r="D1" s="607"/>
      <c r="E1" s="607"/>
      <c r="F1" s="607"/>
      <c r="G1" s="27" t="s">
        <v>130</v>
      </c>
      <c r="H1" s="607">
        <f>Frontespizio!B15</f>
        <v>0</v>
      </c>
      <c r="I1" s="607"/>
      <c r="J1" s="607"/>
      <c r="K1" s="27" t="s">
        <v>197</v>
      </c>
      <c r="L1" s="27" t="s">
        <v>132</v>
      </c>
      <c r="M1" s="60">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568" t="s">
        <v>107</v>
      </c>
      <c r="B3" s="569"/>
      <c r="C3" s="569"/>
      <c r="D3" s="569"/>
      <c r="E3" s="569"/>
      <c r="F3" s="569"/>
      <c r="G3" s="39" t="s">
        <v>105</v>
      </c>
      <c r="H3" s="568" t="s">
        <v>107</v>
      </c>
      <c r="I3" s="569"/>
      <c r="J3" s="569"/>
      <c r="K3" s="569"/>
      <c r="L3" s="569"/>
      <c r="M3" s="570"/>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321</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146" t="s">
        <v>250</v>
      </c>
      <c r="B41" s="147"/>
      <c r="C41" s="147"/>
      <c r="D41" s="147"/>
      <c r="E41" s="147"/>
      <c r="F41" s="148"/>
      <c r="G41" s="22"/>
      <c r="H41" s="548" t="s">
        <v>188</v>
      </c>
      <c r="I41" s="548"/>
      <c r="J41" s="548"/>
      <c r="K41" s="548"/>
      <c r="L41" s="548"/>
      <c r="M41" s="549"/>
      <c r="N41" s="22"/>
    </row>
    <row r="42" spans="1:14" ht="16.5" customHeight="1" x14ac:dyDescent="0.25">
      <c r="A42" s="551"/>
      <c r="B42" s="552"/>
      <c r="C42" s="552"/>
      <c r="D42" s="552"/>
      <c r="E42" s="552"/>
      <c r="F42" s="588"/>
      <c r="G42" s="150"/>
      <c r="H42" s="548" t="s">
        <v>187</v>
      </c>
      <c r="I42" s="548"/>
      <c r="J42" s="548"/>
      <c r="K42" s="548"/>
      <c r="L42" s="548"/>
      <c r="M42" s="549"/>
      <c r="N42" s="22"/>
    </row>
    <row r="43" spans="1:14" ht="16.5" customHeight="1" x14ac:dyDescent="0.25">
      <c r="A43" s="551"/>
      <c r="B43" s="552"/>
      <c r="C43" s="552"/>
      <c r="D43" s="552"/>
      <c r="E43" s="552"/>
      <c r="F43" s="588"/>
      <c r="G43" s="150"/>
      <c r="H43" s="548" t="s">
        <v>195</v>
      </c>
      <c r="I43" s="548"/>
      <c r="J43" s="548"/>
      <c r="K43" s="548"/>
      <c r="L43" s="548"/>
      <c r="M43" s="549"/>
      <c r="N43" s="22"/>
    </row>
    <row r="44" spans="1:14" ht="16.5" customHeight="1" x14ac:dyDescent="0.25">
      <c r="A44" s="551"/>
      <c r="B44" s="552"/>
      <c r="C44" s="552"/>
      <c r="D44" s="552"/>
      <c r="E44" s="552"/>
      <c r="F44" s="588"/>
      <c r="G44" s="150"/>
      <c r="H44" s="545" t="s">
        <v>196</v>
      </c>
      <c r="I44" s="548"/>
      <c r="J44" s="548"/>
      <c r="K44" s="548"/>
      <c r="L44" s="548"/>
      <c r="M44" s="549"/>
      <c r="N44" s="22"/>
    </row>
    <row r="45" spans="1:14" ht="16.5" customHeight="1" x14ac:dyDescent="0.25">
      <c r="A45" s="551"/>
      <c r="B45" s="552"/>
      <c r="C45" s="552"/>
      <c r="D45" s="552"/>
      <c r="E45" s="552"/>
      <c r="F45" s="588"/>
      <c r="G45" s="150"/>
      <c r="H45" s="545" t="s">
        <v>324</v>
      </c>
      <c r="I45" s="548"/>
      <c r="J45" s="548"/>
      <c r="K45" s="548"/>
      <c r="L45" s="548"/>
      <c r="M45" s="549"/>
      <c r="N45" s="37"/>
    </row>
    <row r="46" spans="1:14" ht="16.5" customHeight="1" x14ac:dyDescent="0.25">
      <c r="A46" s="551"/>
      <c r="B46" s="552"/>
      <c r="C46" s="552"/>
      <c r="D46" s="552"/>
      <c r="E46" s="552"/>
      <c r="F46" s="588"/>
      <c r="G46" s="150"/>
      <c r="H46" s="545" t="s">
        <v>325</v>
      </c>
      <c r="I46" s="548"/>
      <c r="J46" s="548"/>
      <c r="K46" s="548"/>
      <c r="L46" s="548"/>
      <c r="M46" s="549"/>
      <c r="N46" s="37"/>
    </row>
    <row r="47" spans="1:14" ht="16.5" customHeight="1" x14ac:dyDescent="0.25">
      <c r="A47" s="551"/>
      <c r="B47" s="552"/>
      <c r="C47" s="552"/>
      <c r="D47" s="552"/>
      <c r="E47" s="552"/>
      <c r="F47" s="588"/>
      <c r="G47" s="150"/>
      <c r="H47" s="545" t="s">
        <v>326</v>
      </c>
      <c r="I47" s="548"/>
      <c r="J47" s="548"/>
      <c r="K47" s="548"/>
      <c r="L47" s="548"/>
      <c r="M47" s="549"/>
      <c r="N47" s="37"/>
    </row>
    <row r="48" spans="1:14" ht="16.5" customHeight="1" x14ac:dyDescent="0.25">
      <c r="A48" s="551"/>
      <c r="B48" s="552"/>
      <c r="C48" s="552"/>
      <c r="D48" s="552"/>
      <c r="E48" s="552"/>
      <c r="F48" s="588"/>
      <c r="G48" s="18"/>
      <c r="H48" s="545" t="s">
        <v>327</v>
      </c>
      <c r="I48" s="548"/>
      <c r="J48" s="548"/>
      <c r="K48" s="548"/>
      <c r="L48" s="548"/>
      <c r="M48" s="549"/>
      <c r="N48" s="37"/>
    </row>
    <row r="49" spans="1:14" ht="16.5" customHeight="1" x14ac:dyDescent="0.25">
      <c r="A49" s="551"/>
      <c r="B49" s="552"/>
      <c r="C49" s="552"/>
      <c r="D49" s="552"/>
      <c r="E49" s="552"/>
      <c r="F49" s="588"/>
      <c r="G49" s="18"/>
      <c r="H49" s="545" t="s">
        <v>328</v>
      </c>
      <c r="I49" s="548"/>
      <c r="J49" s="548"/>
      <c r="K49" s="548"/>
      <c r="L49" s="548"/>
      <c r="M49" s="549"/>
      <c r="N49" s="37"/>
    </row>
    <row r="50" spans="1:14" ht="16.5" customHeight="1" x14ac:dyDescent="0.25">
      <c r="A50" s="551"/>
      <c r="B50" s="552"/>
      <c r="C50" s="552"/>
      <c r="D50" s="552"/>
      <c r="E50" s="552"/>
      <c r="F50" s="588"/>
      <c r="G50" s="18"/>
      <c r="H50" s="545" t="s">
        <v>329</v>
      </c>
      <c r="I50" s="548"/>
      <c r="J50" s="548"/>
      <c r="K50" s="548"/>
      <c r="L50" s="548"/>
      <c r="M50" s="549"/>
      <c r="N50" s="37"/>
    </row>
    <row r="51" spans="1:14" ht="16.5" customHeight="1" x14ac:dyDescent="0.25">
      <c r="A51" s="551"/>
      <c r="B51" s="552"/>
      <c r="C51" s="552"/>
      <c r="D51" s="552"/>
      <c r="E51" s="552"/>
      <c r="F51" s="588"/>
      <c r="G51" s="18"/>
      <c r="H51" s="551" t="s">
        <v>284</v>
      </c>
      <c r="I51" s="552"/>
      <c r="J51" s="552"/>
      <c r="K51" s="552"/>
      <c r="L51" s="552"/>
      <c r="M51" s="588"/>
      <c r="N51" s="577"/>
    </row>
    <row r="52" spans="1:14" ht="16.5" customHeight="1" x14ac:dyDescent="0.25">
      <c r="A52" s="545"/>
      <c r="B52" s="548"/>
      <c r="C52" s="548"/>
      <c r="D52" s="548"/>
      <c r="E52" s="548"/>
      <c r="F52" s="549"/>
      <c r="G52" s="18"/>
      <c r="H52" s="553" t="s">
        <v>251</v>
      </c>
      <c r="I52" s="554"/>
      <c r="J52" s="554"/>
      <c r="K52" s="554"/>
      <c r="L52" s="554"/>
      <c r="M52" s="582"/>
      <c r="N52" s="602"/>
    </row>
    <row r="53" spans="1:14" ht="16.5" customHeight="1" x14ac:dyDescent="0.25">
      <c r="A53" s="545"/>
      <c r="B53" s="548"/>
      <c r="C53" s="548"/>
      <c r="D53" s="548"/>
      <c r="E53" s="548"/>
      <c r="F53" s="549"/>
      <c r="G53" s="22"/>
      <c r="H53" s="545" t="s">
        <v>253</v>
      </c>
      <c r="I53" s="548"/>
      <c r="J53" s="548"/>
      <c r="K53" s="548"/>
      <c r="L53" s="548"/>
      <c r="M53" s="549"/>
      <c r="N53" s="22"/>
    </row>
    <row r="54" spans="1:14" ht="16.5" customHeight="1" x14ac:dyDescent="0.25">
      <c r="A54" s="545"/>
      <c r="B54" s="548"/>
      <c r="C54" s="548"/>
      <c r="D54" s="548"/>
      <c r="E54" s="548"/>
      <c r="F54" s="549"/>
      <c r="G54" s="22"/>
      <c r="H54" s="545"/>
      <c r="I54" s="548"/>
      <c r="J54" s="548"/>
      <c r="K54" s="548"/>
      <c r="L54" s="548"/>
      <c r="M54" s="549"/>
      <c r="N54" s="37"/>
    </row>
    <row r="55" spans="1:14" ht="16.5" customHeight="1" x14ac:dyDescent="0.25">
      <c r="A55" s="545"/>
      <c r="B55" s="548"/>
      <c r="C55" s="548"/>
      <c r="D55" s="548"/>
      <c r="E55" s="548"/>
      <c r="F55" s="549"/>
      <c r="G55" s="22"/>
      <c r="H55" s="545"/>
      <c r="I55" s="548"/>
      <c r="J55" s="548"/>
      <c r="K55" s="548"/>
      <c r="L55" s="548"/>
      <c r="M55" s="549"/>
      <c r="N55" s="37"/>
    </row>
    <row r="56" spans="1:14" ht="16.5" customHeight="1" x14ac:dyDescent="0.25">
      <c r="A56" s="545"/>
      <c r="B56" s="548"/>
      <c r="C56" s="548"/>
      <c r="D56" s="548"/>
      <c r="E56" s="548"/>
      <c r="F56" s="549"/>
      <c r="G56" s="22"/>
      <c r="H56" s="545"/>
      <c r="I56" s="548"/>
      <c r="J56" s="548"/>
      <c r="K56" s="548"/>
      <c r="L56" s="548"/>
      <c r="M56" s="549"/>
      <c r="N56" s="22"/>
    </row>
    <row r="57" spans="1:14" ht="16.5" customHeight="1" thickBot="1" x14ac:dyDescent="0.3">
      <c r="A57" s="545"/>
      <c r="B57" s="548"/>
      <c r="C57" s="548"/>
      <c r="D57" s="548"/>
      <c r="E57" s="548"/>
      <c r="F57" s="549"/>
      <c r="G57" s="22"/>
      <c r="H57" s="616"/>
      <c r="I57" s="617"/>
      <c r="J57" s="617"/>
      <c r="K57" s="617"/>
      <c r="L57" s="617"/>
      <c r="M57" s="618"/>
      <c r="N57" s="37"/>
    </row>
    <row r="58" spans="1:14" ht="15.75" thickBot="1" x14ac:dyDescent="0.3">
      <c r="A58" s="590" t="s">
        <v>191</v>
      </c>
      <c r="B58" s="591"/>
      <c r="C58" s="591"/>
      <c r="D58" s="591"/>
      <c r="E58" s="591"/>
      <c r="F58" s="592"/>
      <c r="G58" s="25">
        <f>SUM(G4:G57)</f>
        <v>0</v>
      </c>
      <c r="H58" s="590" t="s">
        <v>191</v>
      </c>
      <c r="I58" s="591"/>
      <c r="J58" s="591"/>
      <c r="K58" s="591"/>
      <c r="L58" s="591"/>
      <c r="M58" s="615"/>
      <c r="N58" s="44">
        <f>SUM(N4:N57)</f>
        <v>0</v>
      </c>
    </row>
    <row r="59" spans="1:14" x14ac:dyDescent="0.25">
      <c r="N59" s="16"/>
    </row>
  </sheetData>
  <customSheetViews>
    <customSheetView guid="{AD4E0083-CFE5-46C2-BE41-64169121544B}" topLeftCell="A16">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4">
    <mergeCell ref="G4:G5"/>
    <mergeCell ref="H7:M7"/>
    <mergeCell ref="G6:G7"/>
    <mergeCell ref="A6:F7"/>
    <mergeCell ref="A25:F25"/>
    <mergeCell ref="H25:M25"/>
    <mergeCell ref="G25:G26"/>
    <mergeCell ref="H28:M28"/>
    <mergeCell ref="A1:B1"/>
    <mergeCell ref="C1:F1"/>
    <mergeCell ref="H1:J1"/>
    <mergeCell ref="A3:F3"/>
    <mergeCell ref="H3:M3"/>
    <mergeCell ref="A2:N2"/>
    <mergeCell ref="A13:F13"/>
    <mergeCell ref="H13:M13"/>
    <mergeCell ref="A5:F5"/>
    <mergeCell ref="H5:M5"/>
    <mergeCell ref="A8:F8"/>
    <mergeCell ref="H8:M8"/>
    <mergeCell ref="A9:F9"/>
    <mergeCell ref="H9:M9"/>
    <mergeCell ref="A10:F10"/>
    <mergeCell ref="H10:M10"/>
    <mergeCell ref="A11:F11"/>
    <mergeCell ref="H11:M11"/>
    <mergeCell ref="A12:F12"/>
    <mergeCell ref="H12:M12"/>
    <mergeCell ref="A55:F55"/>
    <mergeCell ref="A56:F56"/>
    <mergeCell ref="H54:M54"/>
    <mergeCell ref="H55:M55"/>
    <mergeCell ref="A4:F4"/>
    <mergeCell ref="H4:M4"/>
    <mergeCell ref="A29:F29"/>
    <mergeCell ref="A22:F22"/>
    <mergeCell ref="H22:M22"/>
    <mergeCell ref="A14:F14"/>
    <mergeCell ref="H15:M15"/>
    <mergeCell ref="A16:F16"/>
    <mergeCell ref="H16:M16"/>
    <mergeCell ref="A17:F17"/>
    <mergeCell ref="H17:M17"/>
    <mergeCell ref="A18:F18"/>
    <mergeCell ref="A19:F19"/>
    <mergeCell ref="A20:F20"/>
    <mergeCell ref="H20:M20"/>
    <mergeCell ref="H21:M21"/>
    <mergeCell ref="A23:F23"/>
    <mergeCell ref="H23:M23"/>
    <mergeCell ref="A24:F24"/>
    <mergeCell ref="H24:M24"/>
    <mergeCell ref="H34:M34"/>
    <mergeCell ref="H35:M35"/>
    <mergeCell ref="H32:M32"/>
    <mergeCell ref="H44:M44"/>
    <mergeCell ref="A26:F26"/>
    <mergeCell ref="A27:F27"/>
    <mergeCell ref="A28:F28"/>
    <mergeCell ref="A39:F39"/>
    <mergeCell ref="A33:F33"/>
    <mergeCell ref="A34:F34"/>
    <mergeCell ref="A35:F35"/>
    <mergeCell ref="A36:F36"/>
    <mergeCell ref="A37:F37"/>
    <mergeCell ref="A32:F32"/>
    <mergeCell ref="A30:F30"/>
    <mergeCell ref="A31:F31"/>
    <mergeCell ref="A58:F58"/>
    <mergeCell ref="H58:M58"/>
    <mergeCell ref="A52:F52"/>
    <mergeCell ref="H53:M53"/>
    <mergeCell ref="H37:M37"/>
    <mergeCell ref="H38:M38"/>
    <mergeCell ref="H39:M39"/>
    <mergeCell ref="H40:M40"/>
    <mergeCell ref="A53:F53"/>
    <mergeCell ref="H41:M41"/>
    <mergeCell ref="H51:M51"/>
    <mergeCell ref="A51:F51"/>
    <mergeCell ref="A40:F40"/>
    <mergeCell ref="H57:M57"/>
    <mergeCell ref="A57:F57"/>
    <mergeCell ref="A38:F38"/>
    <mergeCell ref="A54:F54"/>
    <mergeCell ref="H42:M42"/>
    <mergeCell ref="A43:F43"/>
    <mergeCell ref="H43:M43"/>
    <mergeCell ref="A44:F44"/>
    <mergeCell ref="A45:F45"/>
    <mergeCell ref="A46:F46"/>
    <mergeCell ref="H56:M56"/>
    <mergeCell ref="N36:N37"/>
    <mergeCell ref="N51:N52"/>
    <mergeCell ref="G38:G39"/>
    <mergeCell ref="N8:N9"/>
    <mergeCell ref="N12:N13"/>
    <mergeCell ref="N16:N17"/>
    <mergeCell ref="N21:N22"/>
    <mergeCell ref="N33:N34"/>
    <mergeCell ref="G9:G10"/>
    <mergeCell ref="G12:G13"/>
    <mergeCell ref="G15:G16"/>
    <mergeCell ref="G17:G18"/>
    <mergeCell ref="G21:G22"/>
    <mergeCell ref="H52:M52"/>
    <mergeCell ref="H26:M26"/>
    <mergeCell ref="H27:M27"/>
    <mergeCell ref="H36:M36"/>
    <mergeCell ref="H29:M29"/>
    <mergeCell ref="H30:M30"/>
    <mergeCell ref="H31:M31"/>
    <mergeCell ref="H45:M45"/>
    <mergeCell ref="H46:M46"/>
    <mergeCell ref="G30:G32"/>
    <mergeCell ref="A48:F48"/>
    <mergeCell ref="H48:M48"/>
    <mergeCell ref="A49:F49"/>
    <mergeCell ref="H49:M49"/>
    <mergeCell ref="A50:F50"/>
    <mergeCell ref="H50:M50"/>
    <mergeCell ref="A47:F47"/>
    <mergeCell ref="H47:M47"/>
    <mergeCell ref="A42:F42"/>
  </mergeCells>
  <pageMargins left="0.19685039370078741" right="0.19685039370078741" top="0.94488188976377963" bottom="0.74803149606299213" header="0.31496062992125984" footer="0.31496062992125984"/>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A1:N60"/>
  <sheetViews>
    <sheetView topLeftCell="A31" workbookViewId="0">
      <selection activeCell="P41" sqref="P41"/>
    </sheetView>
  </sheetViews>
  <sheetFormatPr defaultRowHeight="15" x14ac:dyDescent="0.25"/>
  <cols>
    <col min="7" max="7" width="14.7109375" style="26" customWidth="1"/>
    <col min="13" max="13" width="9.5703125" customWidth="1"/>
    <col min="14" max="14" width="14.7109375" style="26" bestFit="1" customWidth="1"/>
  </cols>
  <sheetData>
    <row r="1" spans="1:14" x14ac:dyDescent="0.25">
      <c r="A1" s="571" t="s">
        <v>0</v>
      </c>
      <c r="B1" s="571"/>
      <c r="C1" s="607">
        <f>Frontespizio!B9</f>
        <v>0</v>
      </c>
      <c r="D1" s="607"/>
      <c r="E1" s="607"/>
      <c r="F1" s="607"/>
      <c r="G1" s="27" t="s">
        <v>130</v>
      </c>
      <c r="H1" s="607">
        <f>Frontespizio!B15</f>
        <v>0</v>
      </c>
      <c r="I1" s="607"/>
      <c r="J1" s="607"/>
      <c r="K1" s="27" t="s">
        <v>198</v>
      </c>
      <c r="L1" s="27" t="s">
        <v>132</v>
      </c>
      <c r="M1" s="61">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568" t="s">
        <v>107</v>
      </c>
      <c r="B3" s="569"/>
      <c r="C3" s="569"/>
      <c r="D3" s="569"/>
      <c r="E3" s="569"/>
      <c r="F3" s="569"/>
      <c r="G3" s="39" t="s">
        <v>105</v>
      </c>
      <c r="H3" s="568" t="s">
        <v>107</v>
      </c>
      <c r="I3" s="569"/>
      <c r="J3" s="569"/>
      <c r="K3" s="569"/>
      <c r="L3" s="569"/>
      <c r="M3" s="570"/>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246</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3" t="s">
        <v>250</v>
      </c>
      <c r="B41" s="54"/>
      <c r="C41" s="54"/>
      <c r="D41" s="54"/>
      <c r="E41" s="54"/>
      <c r="F41" s="55"/>
      <c r="G41" s="22"/>
      <c r="H41" s="548" t="s">
        <v>188</v>
      </c>
      <c r="I41" s="548"/>
      <c r="J41" s="548"/>
      <c r="K41" s="548"/>
      <c r="L41" s="548"/>
      <c r="M41" s="549"/>
      <c r="N41" s="22"/>
    </row>
    <row r="42" spans="1:14" ht="16.5" customHeight="1" x14ac:dyDescent="0.25">
      <c r="A42" s="551"/>
      <c r="B42" s="552"/>
      <c r="C42" s="552"/>
      <c r="D42" s="552"/>
      <c r="E42" s="552"/>
      <c r="F42" s="588"/>
      <c r="G42" s="150"/>
      <c r="H42" s="548" t="s">
        <v>187</v>
      </c>
      <c r="I42" s="548"/>
      <c r="J42" s="548"/>
      <c r="K42" s="548"/>
      <c r="L42" s="548"/>
      <c r="M42" s="549"/>
      <c r="N42" s="22"/>
    </row>
    <row r="43" spans="1:14" ht="16.5" customHeight="1" x14ac:dyDescent="0.25">
      <c r="A43" s="545"/>
      <c r="B43" s="548"/>
      <c r="C43" s="548"/>
      <c r="D43" s="548"/>
      <c r="E43" s="548"/>
      <c r="F43" s="549"/>
      <c r="G43" s="150"/>
      <c r="H43" s="548" t="s">
        <v>195</v>
      </c>
      <c r="I43" s="548"/>
      <c r="J43" s="548"/>
      <c r="K43" s="548"/>
      <c r="L43" s="548"/>
      <c r="M43" s="549"/>
      <c r="N43" s="22"/>
    </row>
    <row r="44" spans="1:14" ht="16.5" customHeight="1" x14ac:dyDescent="0.25">
      <c r="A44" s="545"/>
      <c r="B44" s="548"/>
      <c r="C44" s="548"/>
      <c r="D44" s="548"/>
      <c r="E44" s="548"/>
      <c r="F44" s="549"/>
      <c r="G44" s="150"/>
      <c r="H44" s="545" t="s">
        <v>196</v>
      </c>
      <c r="I44" s="548"/>
      <c r="J44" s="548"/>
      <c r="K44" s="548"/>
      <c r="L44" s="548"/>
      <c r="M44" s="549"/>
      <c r="N44" s="22"/>
    </row>
    <row r="45" spans="1:14" ht="16.5" customHeight="1" x14ac:dyDescent="0.25">
      <c r="A45" s="545"/>
      <c r="B45" s="548"/>
      <c r="C45" s="548"/>
      <c r="D45" s="548"/>
      <c r="E45" s="548"/>
      <c r="F45" s="549"/>
      <c r="G45" s="150"/>
      <c r="H45" s="545" t="s">
        <v>324</v>
      </c>
      <c r="I45" s="548"/>
      <c r="J45" s="548"/>
      <c r="K45" s="548"/>
      <c r="L45" s="548"/>
      <c r="M45" s="549"/>
      <c r="N45" s="37"/>
    </row>
    <row r="46" spans="1:14" ht="16.5" customHeight="1" x14ac:dyDescent="0.25">
      <c r="A46" s="545"/>
      <c r="B46" s="548"/>
      <c r="C46" s="548"/>
      <c r="D46" s="548"/>
      <c r="E46" s="548"/>
      <c r="F46" s="549"/>
      <c r="G46" s="150"/>
      <c r="H46" s="545" t="s">
        <v>325</v>
      </c>
      <c r="I46" s="548"/>
      <c r="J46" s="548"/>
      <c r="K46" s="548"/>
      <c r="L46" s="548"/>
      <c r="M46" s="549"/>
      <c r="N46" s="37"/>
    </row>
    <row r="47" spans="1:14" ht="16.5" customHeight="1" x14ac:dyDescent="0.25">
      <c r="A47" s="545"/>
      <c r="B47" s="548"/>
      <c r="C47" s="548"/>
      <c r="D47" s="548"/>
      <c r="E47" s="548"/>
      <c r="F47" s="549"/>
      <c r="G47" s="150"/>
      <c r="H47" s="545" t="s">
        <v>326</v>
      </c>
      <c r="I47" s="548"/>
      <c r="J47" s="548"/>
      <c r="K47" s="548"/>
      <c r="L47" s="548"/>
      <c r="M47" s="549"/>
      <c r="N47" s="37"/>
    </row>
    <row r="48" spans="1:14" ht="16.5" customHeight="1" x14ac:dyDescent="0.25">
      <c r="A48" s="545"/>
      <c r="B48" s="548"/>
      <c r="C48" s="548"/>
      <c r="D48" s="548"/>
      <c r="E48" s="548"/>
      <c r="F48" s="549"/>
      <c r="G48" s="22"/>
      <c r="H48" s="545" t="s">
        <v>327</v>
      </c>
      <c r="I48" s="548"/>
      <c r="J48" s="548"/>
      <c r="K48" s="548"/>
      <c r="L48" s="548"/>
      <c r="M48" s="549"/>
      <c r="N48" s="37"/>
    </row>
    <row r="49" spans="1:14" ht="16.5" customHeight="1" x14ac:dyDescent="0.25">
      <c r="A49" s="545"/>
      <c r="B49" s="548"/>
      <c r="C49" s="548"/>
      <c r="D49" s="548"/>
      <c r="E49" s="548"/>
      <c r="F49" s="549"/>
      <c r="G49" s="22"/>
      <c r="H49" s="545" t="s">
        <v>328</v>
      </c>
      <c r="I49" s="548"/>
      <c r="J49" s="548"/>
      <c r="K49" s="548"/>
      <c r="L49" s="548"/>
      <c r="M49" s="549"/>
      <c r="N49" s="37"/>
    </row>
    <row r="50" spans="1:14" ht="16.5" customHeight="1" x14ac:dyDescent="0.25">
      <c r="A50" s="545"/>
      <c r="B50" s="548"/>
      <c r="C50" s="548"/>
      <c r="D50" s="548"/>
      <c r="E50" s="548"/>
      <c r="F50" s="549"/>
      <c r="G50" s="22"/>
      <c r="H50" s="545" t="s">
        <v>329</v>
      </c>
      <c r="I50" s="548"/>
      <c r="J50" s="548"/>
      <c r="K50" s="548"/>
      <c r="L50" s="548"/>
      <c r="M50" s="549"/>
      <c r="N50" s="37"/>
    </row>
    <row r="51" spans="1:14" ht="16.5" customHeight="1" x14ac:dyDescent="0.25">
      <c r="A51" s="545"/>
      <c r="B51" s="548"/>
      <c r="C51" s="548"/>
      <c r="D51" s="548"/>
      <c r="E51" s="548"/>
      <c r="F51" s="549"/>
      <c r="G51" s="22"/>
      <c r="H51" s="551" t="s">
        <v>284</v>
      </c>
      <c r="I51" s="552"/>
      <c r="J51" s="552"/>
      <c r="K51" s="552"/>
      <c r="L51" s="552"/>
      <c r="M51" s="588"/>
      <c r="N51" s="577"/>
    </row>
    <row r="52" spans="1:14" ht="16.5" customHeight="1" x14ac:dyDescent="0.25">
      <c r="A52" s="545"/>
      <c r="B52" s="548"/>
      <c r="C52" s="548"/>
      <c r="D52" s="548"/>
      <c r="E52" s="548"/>
      <c r="F52" s="549"/>
      <c r="G52" s="22"/>
      <c r="H52" s="553" t="s">
        <v>251</v>
      </c>
      <c r="I52" s="554"/>
      <c r="J52" s="554"/>
      <c r="K52" s="554"/>
      <c r="L52" s="554"/>
      <c r="M52" s="582"/>
      <c r="N52" s="602"/>
    </row>
    <row r="53" spans="1:14" ht="16.5" customHeight="1" x14ac:dyDescent="0.25">
      <c r="A53" s="551"/>
      <c r="B53" s="552"/>
      <c r="C53" s="552"/>
      <c r="D53" s="552"/>
      <c r="E53" s="552"/>
      <c r="F53" s="588"/>
      <c r="G53" s="22"/>
      <c r="H53" s="545" t="s">
        <v>253</v>
      </c>
      <c r="I53" s="548"/>
      <c r="J53" s="548"/>
      <c r="K53" s="548"/>
      <c r="L53" s="548"/>
      <c r="M53" s="548"/>
      <c r="N53" s="22"/>
    </row>
    <row r="54" spans="1:14" ht="16.5" customHeight="1" x14ac:dyDescent="0.25">
      <c r="A54" s="551"/>
      <c r="B54" s="552"/>
      <c r="C54" s="552"/>
      <c r="D54" s="552"/>
      <c r="E54" s="552"/>
      <c r="F54" s="588"/>
      <c r="G54" s="22"/>
      <c r="H54" s="545"/>
      <c r="I54" s="548"/>
      <c r="J54" s="548"/>
      <c r="K54" s="548"/>
      <c r="L54" s="548"/>
      <c r="M54" s="549"/>
      <c r="N54" s="37"/>
    </row>
    <row r="55" spans="1:14" ht="16.5" customHeight="1" x14ac:dyDescent="0.25">
      <c r="A55" s="551"/>
      <c r="B55" s="552"/>
      <c r="C55" s="552"/>
      <c r="D55" s="552"/>
      <c r="E55" s="552"/>
      <c r="F55" s="588"/>
      <c r="G55" s="22"/>
      <c r="H55" s="545"/>
      <c r="I55" s="548"/>
      <c r="J55" s="548"/>
      <c r="K55" s="548"/>
      <c r="L55" s="548"/>
      <c r="M55" s="549"/>
      <c r="N55" s="37"/>
    </row>
    <row r="56" spans="1:14" ht="16.5" customHeight="1" thickBot="1" x14ac:dyDescent="0.3">
      <c r="A56" s="545"/>
      <c r="B56" s="548"/>
      <c r="C56" s="548"/>
      <c r="D56" s="548"/>
      <c r="E56" s="548"/>
      <c r="F56" s="549"/>
      <c r="G56" s="42"/>
      <c r="H56" s="619"/>
      <c r="I56" s="620"/>
      <c r="J56" s="620"/>
      <c r="K56" s="620"/>
      <c r="L56" s="620"/>
      <c r="M56" s="620"/>
      <c r="N56" s="37"/>
    </row>
    <row r="57" spans="1:14" ht="15.75" thickBot="1" x14ac:dyDescent="0.3">
      <c r="A57" s="590" t="s">
        <v>191</v>
      </c>
      <c r="B57" s="591"/>
      <c r="C57" s="591"/>
      <c r="D57" s="591"/>
      <c r="E57" s="591"/>
      <c r="F57" s="592"/>
      <c r="G57" s="43">
        <f>SUM(G4:G56)</f>
        <v>0</v>
      </c>
      <c r="H57" s="590" t="s">
        <v>191</v>
      </c>
      <c r="I57" s="591"/>
      <c r="J57" s="591"/>
      <c r="K57" s="591"/>
      <c r="L57" s="591"/>
      <c r="M57" s="591"/>
      <c r="N57" s="44">
        <f>SUM(N4:N56)</f>
        <v>0</v>
      </c>
    </row>
    <row r="58" spans="1:14" x14ac:dyDescent="0.25">
      <c r="N58" s="16"/>
    </row>
    <row r="59" spans="1:14" x14ac:dyDescent="0.25">
      <c r="N59" s="16"/>
    </row>
    <row r="60" spans="1:14" x14ac:dyDescent="0.25">
      <c r="N60" s="16"/>
    </row>
  </sheetData>
  <customSheetViews>
    <customSheetView guid="{AD4E0083-CFE5-46C2-BE41-64169121544B}" topLeftCell="A13">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2">
    <mergeCell ref="A1:B1"/>
    <mergeCell ref="C1:F1"/>
    <mergeCell ref="H1:J1"/>
    <mergeCell ref="A3:F3"/>
    <mergeCell ref="H3:M3"/>
    <mergeCell ref="A2:N2"/>
    <mergeCell ref="H7:M7"/>
    <mergeCell ref="G6:G7"/>
    <mergeCell ref="A6:F7"/>
    <mergeCell ref="A4:F4"/>
    <mergeCell ref="H4:M4"/>
    <mergeCell ref="A13:F13"/>
    <mergeCell ref="H13:M13"/>
    <mergeCell ref="A5:F5"/>
    <mergeCell ref="H5:M5"/>
    <mergeCell ref="A8:F8"/>
    <mergeCell ref="H8:M8"/>
    <mergeCell ref="A9:F9"/>
    <mergeCell ref="H9:M9"/>
    <mergeCell ref="A10:F10"/>
    <mergeCell ref="H10:M10"/>
    <mergeCell ref="A11:F11"/>
    <mergeCell ref="H11:M11"/>
    <mergeCell ref="A12:F12"/>
    <mergeCell ref="G4:G5"/>
    <mergeCell ref="G9:G10"/>
    <mergeCell ref="H12:M12"/>
    <mergeCell ref="A22:F22"/>
    <mergeCell ref="H22:M22"/>
    <mergeCell ref="A14:F14"/>
    <mergeCell ref="H15:M15"/>
    <mergeCell ref="A16:F16"/>
    <mergeCell ref="H16:M16"/>
    <mergeCell ref="A17:F17"/>
    <mergeCell ref="H17:M17"/>
    <mergeCell ref="A18:F18"/>
    <mergeCell ref="A19:F19"/>
    <mergeCell ref="A20:F20"/>
    <mergeCell ref="H20:M20"/>
    <mergeCell ref="H21:M21"/>
    <mergeCell ref="A35:F35"/>
    <mergeCell ref="A36:F36"/>
    <mergeCell ref="A32:F32"/>
    <mergeCell ref="G30:G32"/>
    <mergeCell ref="A23:F23"/>
    <mergeCell ref="H23:M23"/>
    <mergeCell ref="A24:F24"/>
    <mergeCell ref="H24:M24"/>
    <mergeCell ref="A25:F25"/>
    <mergeCell ref="H25:M25"/>
    <mergeCell ref="A56:F56"/>
    <mergeCell ref="H53:M53"/>
    <mergeCell ref="A57:F57"/>
    <mergeCell ref="H57:M57"/>
    <mergeCell ref="A51:F51"/>
    <mergeCell ref="H51:M51"/>
    <mergeCell ref="H56:M56"/>
    <mergeCell ref="A53:F53"/>
    <mergeCell ref="A42:F42"/>
    <mergeCell ref="A52:F52"/>
    <mergeCell ref="H52:M52"/>
    <mergeCell ref="H42:M42"/>
    <mergeCell ref="A54:F54"/>
    <mergeCell ref="A55:F55"/>
    <mergeCell ref="H54:M54"/>
    <mergeCell ref="H55:M55"/>
    <mergeCell ref="A43:F43"/>
    <mergeCell ref="H43:M43"/>
    <mergeCell ref="A44:F44"/>
    <mergeCell ref="H44:M44"/>
    <mergeCell ref="A45:F45"/>
    <mergeCell ref="H45:M45"/>
    <mergeCell ref="A46:F46"/>
    <mergeCell ref="H46:M46"/>
    <mergeCell ref="N51:N52"/>
    <mergeCell ref="G38:G39"/>
    <mergeCell ref="N8:N9"/>
    <mergeCell ref="N12:N13"/>
    <mergeCell ref="N16:N17"/>
    <mergeCell ref="N21:N22"/>
    <mergeCell ref="N33:N34"/>
    <mergeCell ref="N36:N37"/>
    <mergeCell ref="G12:G13"/>
    <mergeCell ref="G15:G16"/>
    <mergeCell ref="G17:G18"/>
    <mergeCell ref="G21:G22"/>
    <mergeCell ref="G25:G26"/>
    <mergeCell ref="H40:M40"/>
    <mergeCell ref="H26:M26"/>
    <mergeCell ref="H37:M37"/>
    <mergeCell ref="H38:M38"/>
    <mergeCell ref="H39:M39"/>
    <mergeCell ref="H41:M41"/>
    <mergeCell ref="H27:M27"/>
    <mergeCell ref="H28:M28"/>
    <mergeCell ref="H36:M36"/>
    <mergeCell ref="H29:M29"/>
    <mergeCell ref="H30:M30"/>
    <mergeCell ref="A47:F47"/>
    <mergeCell ref="H47:M47"/>
    <mergeCell ref="A48:F48"/>
    <mergeCell ref="H48:M48"/>
    <mergeCell ref="A49:F49"/>
    <mergeCell ref="H49:M49"/>
    <mergeCell ref="A50:F50"/>
    <mergeCell ref="H50:M50"/>
    <mergeCell ref="A26:F26"/>
    <mergeCell ref="A27:F27"/>
    <mergeCell ref="A28:F28"/>
    <mergeCell ref="A29:F29"/>
    <mergeCell ref="A30:F30"/>
    <mergeCell ref="A37:F37"/>
    <mergeCell ref="A38:F38"/>
    <mergeCell ref="A39:F39"/>
    <mergeCell ref="A40:F40"/>
    <mergeCell ref="H31:M31"/>
    <mergeCell ref="H34:M34"/>
    <mergeCell ref="H35:M35"/>
    <mergeCell ref="H32:M32"/>
    <mergeCell ref="A31:F31"/>
    <mergeCell ref="A33:F33"/>
    <mergeCell ref="A34:F34"/>
  </mergeCells>
  <pageMargins left="0.19685039370078741" right="0.19685039370078741" top="0.94488188976377963" bottom="0.74803149606299213" header="0.31496062992125984" footer="0.31496062992125984"/>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N61"/>
  <sheetViews>
    <sheetView topLeftCell="A32" workbookViewId="0">
      <selection activeCell="N39" sqref="N39"/>
    </sheetView>
  </sheetViews>
  <sheetFormatPr defaultRowHeight="15" x14ac:dyDescent="0.25"/>
  <cols>
    <col min="7" max="7" width="14.7109375" style="26" customWidth="1"/>
    <col min="13" max="13" width="9.7109375" customWidth="1"/>
    <col min="14" max="14" width="14.7109375" style="26" bestFit="1" customWidth="1"/>
  </cols>
  <sheetData>
    <row r="1" spans="1:14" x14ac:dyDescent="0.25">
      <c r="A1" s="571" t="s">
        <v>0</v>
      </c>
      <c r="B1" s="571"/>
      <c r="C1" s="607">
        <f>Frontespizio!B9</f>
        <v>0</v>
      </c>
      <c r="D1" s="607"/>
      <c r="E1" s="607"/>
      <c r="F1" s="607"/>
      <c r="G1" s="27" t="s">
        <v>130</v>
      </c>
      <c r="H1" s="607">
        <f>Frontespizio!B15</f>
        <v>0</v>
      </c>
      <c r="I1" s="607"/>
      <c r="J1" s="607"/>
      <c r="K1" s="27" t="s">
        <v>201</v>
      </c>
      <c r="L1" s="27" t="s">
        <v>132</v>
      </c>
      <c r="M1" s="61">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568" t="s">
        <v>107</v>
      </c>
      <c r="B3" s="569"/>
      <c r="C3" s="569"/>
      <c r="D3" s="569"/>
      <c r="E3" s="569"/>
      <c r="F3" s="569"/>
      <c r="G3" s="39" t="s">
        <v>105</v>
      </c>
      <c r="H3" s="568" t="s">
        <v>107</v>
      </c>
      <c r="I3" s="569"/>
      <c r="J3" s="569"/>
      <c r="K3" s="569"/>
      <c r="L3" s="569"/>
      <c r="M3" s="570"/>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213</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246</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7" t="s">
        <v>248</v>
      </c>
      <c r="B41" s="58"/>
      <c r="C41" s="58"/>
      <c r="D41" s="58"/>
      <c r="E41" s="58"/>
      <c r="F41" s="59"/>
      <c r="G41" s="22"/>
      <c r="H41" s="548" t="s">
        <v>188</v>
      </c>
      <c r="I41" s="548"/>
      <c r="J41" s="548"/>
      <c r="K41" s="548"/>
      <c r="L41" s="548"/>
      <c r="M41" s="549"/>
      <c r="N41" s="22"/>
    </row>
    <row r="42" spans="1:14" ht="16.5" customHeight="1" x14ac:dyDescent="0.25">
      <c r="A42" s="545"/>
      <c r="B42" s="548"/>
      <c r="C42" s="548"/>
      <c r="D42" s="548"/>
      <c r="E42" s="548"/>
      <c r="F42" s="549"/>
      <c r="G42" s="150"/>
      <c r="H42" s="548" t="s">
        <v>187</v>
      </c>
      <c r="I42" s="548"/>
      <c r="J42" s="548"/>
      <c r="K42" s="548"/>
      <c r="L42" s="548"/>
      <c r="M42" s="549"/>
      <c r="N42" s="22"/>
    </row>
    <row r="43" spans="1:14" ht="16.5" customHeight="1" x14ac:dyDescent="0.25">
      <c r="A43" s="545"/>
      <c r="B43" s="548"/>
      <c r="C43" s="548"/>
      <c r="D43" s="548"/>
      <c r="E43" s="548"/>
      <c r="F43" s="549"/>
      <c r="G43" s="150"/>
      <c r="H43" s="548" t="s">
        <v>195</v>
      </c>
      <c r="I43" s="548"/>
      <c r="J43" s="548"/>
      <c r="K43" s="548"/>
      <c r="L43" s="548"/>
      <c r="M43" s="549"/>
      <c r="N43" s="22"/>
    </row>
    <row r="44" spans="1:14" ht="16.5" customHeight="1" x14ac:dyDescent="0.25">
      <c r="A44" s="545"/>
      <c r="B44" s="548"/>
      <c r="C44" s="548"/>
      <c r="D44" s="548"/>
      <c r="E44" s="548"/>
      <c r="F44" s="549"/>
      <c r="G44" s="150"/>
      <c r="H44" s="545" t="s">
        <v>196</v>
      </c>
      <c r="I44" s="548"/>
      <c r="J44" s="548"/>
      <c r="K44" s="548"/>
      <c r="L44" s="548"/>
      <c r="M44" s="549"/>
      <c r="N44" s="22"/>
    </row>
    <row r="45" spans="1:14" ht="16.5" customHeight="1" x14ac:dyDescent="0.25">
      <c r="A45" s="545"/>
      <c r="B45" s="548"/>
      <c r="C45" s="548"/>
      <c r="D45" s="548"/>
      <c r="E45" s="548"/>
      <c r="F45" s="549"/>
      <c r="G45" s="150"/>
      <c r="H45" s="545" t="s">
        <v>324</v>
      </c>
      <c r="I45" s="548"/>
      <c r="J45" s="548"/>
      <c r="K45" s="548"/>
      <c r="L45" s="548"/>
      <c r="M45" s="549"/>
      <c r="N45" s="37"/>
    </row>
    <row r="46" spans="1:14" ht="16.5" customHeight="1" x14ac:dyDescent="0.25">
      <c r="A46" s="545"/>
      <c r="B46" s="548"/>
      <c r="C46" s="548"/>
      <c r="D46" s="548"/>
      <c r="E46" s="548"/>
      <c r="F46" s="549"/>
      <c r="G46" s="150"/>
      <c r="H46" s="545" t="s">
        <v>325</v>
      </c>
      <c r="I46" s="548"/>
      <c r="J46" s="548"/>
      <c r="K46" s="548"/>
      <c r="L46" s="548"/>
      <c r="M46" s="549"/>
      <c r="N46" s="37"/>
    </row>
    <row r="47" spans="1:14" ht="16.5" customHeight="1" x14ac:dyDescent="0.25">
      <c r="A47" s="545"/>
      <c r="B47" s="548"/>
      <c r="C47" s="548"/>
      <c r="D47" s="548"/>
      <c r="E47" s="548"/>
      <c r="F47" s="549"/>
      <c r="G47" s="150"/>
      <c r="H47" s="545" t="s">
        <v>326</v>
      </c>
      <c r="I47" s="548"/>
      <c r="J47" s="548"/>
      <c r="K47" s="548"/>
      <c r="L47" s="548"/>
      <c r="M47" s="549"/>
      <c r="N47" s="37"/>
    </row>
    <row r="48" spans="1:14" ht="16.5" customHeight="1" x14ac:dyDescent="0.25">
      <c r="A48" s="545"/>
      <c r="B48" s="548"/>
      <c r="C48" s="548"/>
      <c r="D48" s="548"/>
      <c r="E48" s="548"/>
      <c r="F48" s="549"/>
      <c r="G48" s="22"/>
      <c r="H48" s="545" t="s">
        <v>327</v>
      </c>
      <c r="I48" s="548"/>
      <c r="J48" s="548"/>
      <c r="K48" s="548"/>
      <c r="L48" s="548"/>
      <c r="M48" s="549"/>
      <c r="N48" s="37"/>
    </row>
    <row r="49" spans="1:14" ht="16.5" customHeight="1" x14ac:dyDescent="0.25">
      <c r="A49" s="545"/>
      <c r="B49" s="548"/>
      <c r="C49" s="548"/>
      <c r="D49" s="548"/>
      <c r="E49" s="548"/>
      <c r="F49" s="549"/>
      <c r="G49" s="22"/>
      <c r="H49" s="545" t="s">
        <v>328</v>
      </c>
      <c r="I49" s="548"/>
      <c r="J49" s="548"/>
      <c r="K49" s="548"/>
      <c r="L49" s="548"/>
      <c r="M49" s="549"/>
      <c r="N49" s="37"/>
    </row>
    <row r="50" spans="1:14" ht="16.5" customHeight="1" x14ac:dyDescent="0.25">
      <c r="A50" s="545"/>
      <c r="B50" s="548"/>
      <c r="C50" s="548"/>
      <c r="D50" s="548"/>
      <c r="E50" s="548"/>
      <c r="F50" s="549"/>
      <c r="G50" s="22"/>
      <c r="H50" s="545" t="s">
        <v>329</v>
      </c>
      <c r="I50" s="548"/>
      <c r="J50" s="548"/>
      <c r="K50" s="548"/>
      <c r="L50" s="548"/>
      <c r="M50" s="549"/>
      <c r="N50" s="37"/>
    </row>
    <row r="51" spans="1:14" ht="16.5" customHeight="1" x14ac:dyDescent="0.25">
      <c r="A51" s="551"/>
      <c r="B51" s="552"/>
      <c r="C51" s="552"/>
      <c r="D51" s="552"/>
      <c r="E51" s="552"/>
      <c r="F51" s="588"/>
      <c r="G51" s="18"/>
      <c r="H51" s="551" t="s">
        <v>284</v>
      </c>
      <c r="I51" s="579"/>
      <c r="J51" s="579"/>
      <c r="K51" s="579"/>
      <c r="L51" s="579"/>
      <c r="M51" s="580"/>
      <c r="N51" s="577"/>
    </row>
    <row r="52" spans="1:14" ht="16.5" customHeight="1" x14ac:dyDescent="0.25">
      <c r="A52" s="545"/>
      <c r="B52" s="548"/>
      <c r="C52" s="548"/>
      <c r="D52" s="548"/>
      <c r="E52" s="548"/>
      <c r="F52" s="549"/>
      <c r="G52" s="22"/>
      <c r="H52" s="32" t="s">
        <v>251</v>
      </c>
      <c r="I52" s="33"/>
      <c r="J52" s="33"/>
      <c r="K52" s="33"/>
      <c r="L52" s="33"/>
      <c r="M52" s="33"/>
      <c r="N52" s="602"/>
    </row>
    <row r="53" spans="1:14" ht="16.5" customHeight="1" x14ac:dyDescent="0.25">
      <c r="A53" s="545"/>
      <c r="B53" s="548"/>
      <c r="C53" s="548"/>
      <c r="D53" s="548"/>
      <c r="E53" s="548"/>
      <c r="F53" s="549"/>
      <c r="G53" s="22"/>
      <c r="H53" s="545" t="s">
        <v>253</v>
      </c>
      <c r="I53" s="548"/>
      <c r="J53" s="548"/>
      <c r="K53" s="548"/>
      <c r="L53" s="548"/>
      <c r="M53" s="549"/>
      <c r="N53" s="22"/>
    </row>
    <row r="54" spans="1:14" ht="16.5" customHeight="1" x14ac:dyDescent="0.25">
      <c r="A54" s="545"/>
      <c r="B54" s="548"/>
      <c r="C54" s="548"/>
      <c r="D54" s="548"/>
      <c r="E54" s="548"/>
      <c r="F54" s="549"/>
      <c r="G54" s="22"/>
      <c r="H54" s="545"/>
      <c r="I54" s="548"/>
      <c r="J54" s="548"/>
      <c r="K54" s="548"/>
      <c r="L54" s="548"/>
      <c r="M54" s="549"/>
      <c r="N54" s="37"/>
    </row>
    <row r="55" spans="1:14" ht="16.5" customHeight="1" x14ac:dyDescent="0.25">
      <c r="A55" s="545"/>
      <c r="B55" s="548"/>
      <c r="C55" s="548"/>
      <c r="D55" s="548"/>
      <c r="E55" s="548"/>
      <c r="F55" s="549"/>
      <c r="G55" s="22"/>
      <c r="H55" s="545"/>
      <c r="I55" s="548"/>
      <c r="J55" s="548"/>
      <c r="K55" s="548"/>
      <c r="L55" s="548"/>
      <c r="M55" s="549"/>
      <c r="N55" s="37"/>
    </row>
    <row r="56" spans="1:14" ht="16.5" customHeight="1" x14ac:dyDescent="0.25">
      <c r="A56" s="551"/>
      <c r="B56" s="552"/>
      <c r="C56" s="552"/>
      <c r="D56" s="552"/>
      <c r="E56" s="552"/>
      <c r="F56" s="588"/>
      <c r="G56" s="22"/>
      <c r="H56" s="616"/>
      <c r="I56" s="617"/>
      <c r="J56" s="617"/>
      <c r="K56" s="617"/>
      <c r="L56" s="617"/>
      <c r="M56" s="618"/>
      <c r="N56" s="22"/>
    </row>
    <row r="57" spans="1:14" ht="16.5" customHeight="1" thickBot="1" x14ac:dyDescent="0.3">
      <c r="A57" s="545"/>
      <c r="B57" s="548"/>
      <c r="C57" s="548"/>
      <c r="D57" s="548"/>
      <c r="E57" s="548"/>
      <c r="F57" s="549"/>
      <c r="G57" s="22"/>
      <c r="H57" s="545"/>
      <c r="I57" s="548"/>
      <c r="J57" s="548"/>
      <c r="K57" s="548"/>
      <c r="L57" s="548"/>
      <c r="M57" s="548"/>
      <c r="N57" s="37"/>
    </row>
    <row r="58" spans="1:14" ht="15.75" thickBot="1" x14ac:dyDescent="0.3">
      <c r="A58" s="590" t="s">
        <v>191</v>
      </c>
      <c r="B58" s="591"/>
      <c r="C58" s="591"/>
      <c r="D58" s="591"/>
      <c r="E58" s="591"/>
      <c r="F58" s="592"/>
      <c r="G58" s="25">
        <f>SUM(G4:G57)</f>
        <v>0</v>
      </c>
      <c r="H58" s="590" t="s">
        <v>191</v>
      </c>
      <c r="I58" s="591"/>
      <c r="J58" s="591"/>
      <c r="K58" s="591"/>
      <c r="L58" s="591"/>
      <c r="M58" s="591"/>
      <c r="N58" s="44">
        <f>SUM(N4:N57)</f>
        <v>0</v>
      </c>
    </row>
    <row r="59" spans="1:14" x14ac:dyDescent="0.25">
      <c r="N59" s="16"/>
    </row>
    <row r="60" spans="1:14" x14ac:dyDescent="0.25">
      <c r="N60" s="16"/>
    </row>
    <row r="61" spans="1:14" x14ac:dyDescent="0.25">
      <c r="N61" s="16"/>
    </row>
  </sheetData>
  <customSheetViews>
    <customSheetView guid="{AD4E0083-CFE5-46C2-BE41-64169121544B}" topLeftCell="A13">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3">
    <mergeCell ref="A8:F8"/>
    <mergeCell ref="A27:F27"/>
    <mergeCell ref="A33:F33"/>
    <mergeCell ref="A34:F34"/>
    <mergeCell ref="A31:F31"/>
    <mergeCell ref="A30:F30"/>
    <mergeCell ref="A35:F35"/>
    <mergeCell ref="H41:M41"/>
    <mergeCell ref="A51:F51"/>
    <mergeCell ref="H51:M51"/>
    <mergeCell ref="H37:M37"/>
    <mergeCell ref="H38:M38"/>
    <mergeCell ref="H39:M39"/>
    <mergeCell ref="G30:G32"/>
    <mergeCell ref="H30:M30"/>
    <mergeCell ref="H32:M32"/>
    <mergeCell ref="A39:F39"/>
    <mergeCell ref="A40:F40"/>
    <mergeCell ref="A37:F37"/>
    <mergeCell ref="G25:G26"/>
    <mergeCell ref="A26:F26"/>
    <mergeCell ref="H22:M22"/>
    <mergeCell ref="A22:F22"/>
    <mergeCell ref="H40:M40"/>
    <mergeCell ref="H34:M34"/>
    <mergeCell ref="H35:M35"/>
    <mergeCell ref="A23:F23"/>
    <mergeCell ref="H23:M23"/>
    <mergeCell ref="A25:F25"/>
    <mergeCell ref="H24:M24"/>
    <mergeCell ref="A32:F32"/>
    <mergeCell ref="A36:F36"/>
    <mergeCell ref="H31:M31"/>
    <mergeCell ref="A58:F58"/>
    <mergeCell ref="H58:M58"/>
    <mergeCell ref="A52:F52"/>
    <mergeCell ref="A53:F53"/>
    <mergeCell ref="H53:M53"/>
    <mergeCell ref="A57:F57"/>
    <mergeCell ref="H57:M57"/>
    <mergeCell ref="H56:M56"/>
    <mergeCell ref="A56:F56"/>
    <mergeCell ref="A54:F54"/>
    <mergeCell ref="A55:F55"/>
    <mergeCell ref="H54:M54"/>
    <mergeCell ref="H55:M55"/>
    <mergeCell ref="A4:F4"/>
    <mergeCell ref="H4:M4"/>
    <mergeCell ref="A1:B1"/>
    <mergeCell ref="C1:F1"/>
    <mergeCell ref="H1:J1"/>
    <mergeCell ref="A3:F3"/>
    <mergeCell ref="H3:M3"/>
    <mergeCell ref="G4:G5"/>
    <mergeCell ref="A2:N2"/>
    <mergeCell ref="A5:F5"/>
    <mergeCell ref="H5:M5"/>
    <mergeCell ref="H7:M7"/>
    <mergeCell ref="H12:M12"/>
    <mergeCell ref="H20:M20"/>
    <mergeCell ref="A18:F18"/>
    <mergeCell ref="A19:F19"/>
    <mergeCell ref="A20:F20"/>
    <mergeCell ref="H25:M25"/>
    <mergeCell ref="A24:F24"/>
    <mergeCell ref="H9:M9"/>
    <mergeCell ref="A10:F10"/>
    <mergeCell ref="H10:M10"/>
    <mergeCell ref="H21:M21"/>
    <mergeCell ref="G15:G16"/>
    <mergeCell ref="G17:G18"/>
    <mergeCell ref="G21:G22"/>
    <mergeCell ref="A14:F14"/>
    <mergeCell ref="G6:G7"/>
    <mergeCell ref="A6:F7"/>
    <mergeCell ref="A11:F11"/>
    <mergeCell ref="A12:F12"/>
    <mergeCell ref="H8:M8"/>
    <mergeCell ref="A9:F9"/>
    <mergeCell ref="A13:F13"/>
    <mergeCell ref="H13:M13"/>
    <mergeCell ref="A17:F17"/>
    <mergeCell ref="H17:M17"/>
    <mergeCell ref="N51:N52"/>
    <mergeCell ref="G38:G39"/>
    <mergeCell ref="N8:N9"/>
    <mergeCell ref="N12:N13"/>
    <mergeCell ref="N16:N17"/>
    <mergeCell ref="N21:N22"/>
    <mergeCell ref="N33:N34"/>
    <mergeCell ref="N36:N37"/>
    <mergeCell ref="H26:M26"/>
    <mergeCell ref="H27:M27"/>
    <mergeCell ref="H28:M28"/>
    <mergeCell ref="H36:M36"/>
    <mergeCell ref="H29:M29"/>
    <mergeCell ref="H11:M11"/>
    <mergeCell ref="G9:G10"/>
    <mergeCell ref="G12:G13"/>
    <mergeCell ref="H15:M15"/>
    <mergeCell ref="A28:F28"/>
    <mergeCell ref="A29:F29"/>
    <mergeCell ref="A16:F16"/>
    <mergeCell ref="H16:M16"/>
    <mergeCell ref="A38:F38"/>
    <mergeCell ref="A47:F47"/>
    <mergeCell ref="H47:M47"/>
    <mergeCell ref="A48:F48"/>
    <mergeCell ref="H48:M48"/>
    <mergeCell ref="A49:F49"/>
    <mergeCell ref="H49:M49"/>
    <mergeCell ref="A50:F50"/>
    <mergeCell ref="H50:M50"/>
    <mergeCell ref="A42:F42"/>
    <mergeCell ref="H42:M42"/>
    <mergeCell ref="A43:F43"/>
    <mergeCell ref="H43:M43"/>
    <mergeCell ref="A44:F44"/>
    <mergeCell ref="H44:M44"/>
    <mergeCell ref="A45:F45"/>
    <mergeCell ref="H45:M45"/>
    <mergeCell ref="A46:F46"/>
    <mergeCell ref="H46:M46"/>
  </mergeCells>
  <pageMargins left="0.19685039370078741" right="0.19685039370078741" top="0.94488188976377963" bottom="0.74803149606299213" header="0.31496062992125984" footer="0.31496062992125984"/>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N60"/>
  <sheetViews>
    <sheetView topLeftCell="A31" workbookViewId="0">
      <selection activeCell="R39" sqref="R39"/>
    </sheetView>
  </sheetViews>
  <sheetFormatPr defaultRowHeight="15" x14ac:dyDescent="0.25"/>
  <cols>
    <col min="7" max="7" width="14.7109375" style="50" customWidth="1"/>
    <col min="13" max="13" width="9.7109375" customWidth="1"/>
    <col min="14" max="14" width="14.7109375" style="50" bestFit="1" customWidth="1"/>
  </cols>
  <sheetData>
    <row r="1" spans="1:14" x14ac:dyDescent="0.25">
      <c r="A1" s="571" t="s">
        <v>0</v>
      </c>
      <c r="B1" s="571"/>
      <c r="C1" s="607">
        <f>Frontespizio!B9</f>
        <v>0</v>
      </c>
      <c r="D1" s="607"/>
      <c r="E1" s="607"/>
      <c r="F1" s="607"/>
      <c r="G1" s="47" t="s">
        <v>130</v>
      </c>
      <c r="H1" s="607">
        <f>Frontespizio!B15</f>
        <v>0</v>
      </c>
      <c r="I1" s="607"/>
      <c r="J1" s="607"/>
      <c r="K1" s="27" t="s">
        <v>202</v>
      </c>
      <c r="L1" s="27" t="s">
        <v>132</v>
      </c>
      <c r="M1" s="61">
        <f>Frontespizio!F6</f>
        <v>2020</v>
      </c>
      <c r="N1" s="48"/>
    </row>
    <row r="2" spans="1:14" ht="15.75" thickBot="1" x14ac:dyDescent="0.3">
      <c r="A2" s="574"/>
      <c r="B2" s="624"/>
      <c r="C2" s="624"/>
      <c r="D2" s="624"/>
      <c r="E2" s="624"/>
      <c r="F2" s="624"/>
      <c r="G2" s="624"/>
      <c r="H2" s="624"/>
      <c r="I2" s="624"/>
      <c r="J2" s="624"/>
      <c r="K2" s="624"/>
      <c r="L2" s="624"/>
      <c r="M2" s="624"/>
      <c r="N2" s="624"/>
    </row>
    <row r="3" spans="1:14" s="15" customFormat="1" ht="16.5" customHeight="1" thickBot="1" x14ac:dyDescent="0.3">
      <c r="A3" s="621" t="s">
        <v>107</v>
      </c>
      <c r="B3" s="622"/>
      <c r="C3" s="622"/>
      <c r="D3" s="622"/>
      <c r="E3" s="622"/>
      <c r="F3" s="622"/>
      <c r="G3" s="49" t="s">
        <v>105</v>
      </c>
      <c r="H3" s="621" t="s">
        <v>107</v>
      </c>
      <c r="I3" s="622"/>
      <c r="J3" s="622"/>
      <c r="K3" s="622"/>
      <c r="L3" s="622"/>
      <c r="M3" s="623"/>
      <c r="N3" s="49"/>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245</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625" t="s">
        <v>154</v>
      </c>
      <c r="B29" s="625"/>
      <c r="C29" s="625"/>
      <c r="D29" s="625"/>
      <c r="E29" s="625"/>
      <c r="F29" s="625"/>
      <c r="G29" s="22"/>
      <c r="H29" s="545" t="s">
        <v>181</v>
      </c>
      <c r="I29" s="548"/>
      <c r="J29" s="548"/>
      <c r="K29" s="548"/>
      <c r="L29" s="548"/>
      <c r="M29" s="549"/>
      <c r="N29" s="22"/>
    </row>
    <row r="30" spans="1:14" ht="16.5" customHeight="1" x14ac:dyDescent="0.25">
      <c r="A30" s="551" t="s">
        <v>155</v>
      </c>
      <c r="B30" s="552"/>
      <c r="C30" s="552"/>
      <c r="D30" s="552"/>
      <c r="E30" s="552"/>
      <c r="F30" s="588"/>
      <c r="G30" s="609"/>
      <c r="H30" s="548" t="s">
        <v>182</v>
      </c>
      <c r="I30" s="548"/>
      <c r="J30" s="548"/>
      <c r="K30" s="548"/>
      <c r="L30" s="548"/>
      <c r="M30" s="549"/>
      <c r="N30" s="22"/>
    </row>
    <row r="31" spans="1:14" ht="16.5" customHeight="1" x14ac:dyDescent="0.25">
      <c r="A31" s="596" t="s">
        <v>156</v>
      </c>
      <c r="B31" s="597"/>
      <c r="C31" s="597"/>
      <c r="D31" s="597"/>
      <c r="E31" s="597"/>
      <c r="F31" s="598"/>
      <c r="G31" s="610"/>
      <c r="H31" s="548"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7" t="s">
        <v>250</v>
      </c>
      <c r="B41" s="58"/>
      <c r="C41" s="58"/>
      <c r="D41" s="58"/>
      <c r="E41" s="58"/>
      <c r="F41" s="59"/>
      <c r="G41" s="22"/>
      <c r="H41" s="548" t="s">
        <v>188</v>
      </c>
      <c r="I41" s="548"/>
      <c r="J41" s="548"/>
      <c r="K41" s="548"/>
      <c r="L41" s="548"/>
      <c r="M41" s="549"/>
      <c r="N41" s="22"/>
    </row>
    <row r="42" spans="1:14" ht="16.5" customHeight="1" x14ac:dyDescent="0.25">
      <c r="A42" s="545"/>
      <c r="B42" s="548"/>
      <c r="C42" s="548"/>
      <c r="D42" s="548"/>
      <c r="E42" s="548"/>
      <c r="F42" s="549"/>
      <c r="G42" s="150"/>
      <c r="H42" s="548" t="s">
        <v>187</v>
      </c>
      <c r="I42" s="548"/>
      <c r="J42" s="548"/>
      <c r="K42" s="548"/>
      <c r="L42" s="548"/>
      <c r="M42" s="549"/>
      <c r="N42" s="22"/>
    </row>
    <row r="43" spans="1:14" ht="16.5" customHeight="1" x14ac:dyDescent="0.25">
      <c r="A43" s="545"/>
      <c r="B43" s="548"/>
      <c r="C43" s="548"/>
      <c r="D43" s="548"/>
      <c r="E43" s="548"/>
      <c r="F43" s="549"/>
      <c r="G43" s="150"/>
      <c r="H43" s="548" t="s">
        <v>195</v>
      </c>
      <c r="I43" s="548"/>
      <c r="J43" s="548"/>
      <c r="K43" s="548"/>
      <c r="L43" s="548"/>
      <c r="M43" s="549"/>
      <c r="N43" s="22"/>
    </row>
    <row r="44" spans="1:14" ht="16.5" customHeight="1" x14ac:dyDescent="0.25">
      <c r="A44" s="545"/>
      <c r="B44" s="548"/>
      <c r="C44" s="548"/>
      <c r="D44" s="548"/>
      <c r="E44" s="548"/>
      <c r="F44" s="549"/>
      <c r="G44" s="150"/>
      <c r="H44" s="545" t="s">
        <v>196</v>
      </c>
      <c r="I44" s="548"/>
      <c r="J44" s="548"/>
      <c r="K44" s="548"/>
      <c r="L44" s="548"/>
      <c r="M44" s="549"/>
      <c r="N44" s="22"/>
    </row>
    <row r="45" spans="1:14" ht="16.5" customHeight="1" x14ac:dyDescent="0.25">
      <c r="A45" s="545"/>
      <c r="B45" s="548"/>
      <c r="C45" s="548"/>
      <c r="D45" s="548"/>
      <c r="E45" s="548"/>
      <c r="F45" s="549"/>
      <c r="G45" s="150"/>
      <c r="H45" s="545" t="s">
        <v>324</v>
      </c>
      <c r="I45" s="548"/>
      <c r="J45" s="548"/>
      <c r="K45" s="548"/>
      <c r="L45" s="548"/>
      <c r="M45" s="549"/>
      <c r="N45" s="37"/>
    </row>
    <row r="46" spans="1:14" ht="16.5" customHeight="1" x14ac:dyDescent="0.25">
      <c r="A46" s="545"/>
      <c r="B46" s="548"/>
      <c r="C46" s="548"/>
      <c r="D46" s="548"/>
      <c r="E46" s="548"/>
      <c r="F46" s="549"/>
      <c r="G46" s="150"/>
      <c r="H46" s="545" t="s">
        <v>325</v>
      </c>
      <c r="I46" s="548"/>
      <c r="J46" s="548"/>
      <c r="K46" s="548"/>
      <c r="L46" s="548"/>
      <c r="M46" s="549"/>
      <c r="N46" s="37"/>
    </row>
    <row r="47" spans="1:14" ht="16.5" customHeight="1" x14ac:dyDescent="0.25">
      <c r="A47" s="545"/>
      <c r="B47" s="548"/>
      <c r="C47" s="548"/>
      <c r="D47" s="548"/>
      <c r="E47" s="548"/>
      <c r="F47" s="549"/>
      <c r="G47" s="150"/>
      <c r="H47" s="545" t="s">
        <v>326</v>
      </c>
      <c r="I47" s="548"/>
      <c r="J47" s="548"/>
      <c r="K47" s="548"/>
      <c r="L47" s="548"/>
      <c r="M47" s="549"/>
      <c r="N47" s="37"/>
    </row>
    <row r="48" spans="1:14" ht="16.5" customHeight="1" x14ac:dyDescent="0.25">
      <c r="A48" s="545"/>
      <c r="B48" s="548"/>
      <c r="C48" s="548"/>
      <c r="D48" s="548"/>
      <c r="E48" s="548"/>
      <c r="F48" s="549"/>
      <c r="G48" s="22"/>
      <c r="H48" s="545" t="s">
        <v>327</v>
      </c>
      <c r="I48" s="548"/>
      <c r="J48" s="548"/>
      <c r="K48" s="548"/>
      <c r="L48" s="548"/>
      <c r="M48" s="549"/>
      <c r="N48" s="37"/>
    </row>
    <row r="49" spans="1:14" ht="16.5" customHeight="1" x14ac:dyDescent="0.25">
      <c r="A49" s="545"/>
      <c r="B49" s="548"/>
      <c r="C49" s="548"/>
      <c r="D49" s="548"/>
      <c r="E49" s="548"/>
      <c r="F49" s="549"/>
      <c r="G49" s="22"/>
      <c r="H49" s="545" t="s">
        <v>328</v>
      </c>
      <c r="I49" s="548"/>
      <c r="J49" s="548"/>
      <c r="K49" s="548"/>
      <c r="L49" s="548"/>
      <c r="M49" s="549"/>
      <c r="N49" s="37"/>
    </row>
    <row r="50" spans="1:14" ht="16.5" customHeight="1" x14ac:dyDescent="0.25">
      <c r="A50" s="545"/>
      <c r="B50" s="548"/>
      <c r="C50" s="548"/>
      <c r="D50" s="548"/>
      <c r="E50" s="548"/>
      <c r="F50" s="549"/>
      <c r="G50" s="22"/>
      <c r="H50" s="545" t="s">
        <v>329</v>
      </c>
      <c r="I50" s="548"/>
      <c r="J50" s="548"/>
      <c r="K50" s="548"/>
      <c r="L50" s="548"/>
      <c r="M50" s="549"/>
      <c r="N50" s="37"/>
    </row>
    <row r="51" spans="1:14" ht="16.5" customHeight="1" x14ac:dyDescent="0.25">
      <c r="A51" s="551"/>
      <c r="B51" s="552"/>
      <c r="C51" s="552"/>
      <c r="D51" s="552"/>
      <c r="E51" s="552"/>
      <c r="F51" s="588"/>
      <c r="G51" s="18"/>
      <c r="H51" s="551" t="s">
        <v>284</v>
      </c>
      <c r="I51" s="579"/>
      <c r="J51" s="579"/>
      <c r="K51" s="579"/>
      <c r="L51" s="579"/>
      <c r="M51" s="580"/>
      <c r="N51" s="577"/>
    </row>
    <row r="52" spans="1:14" ht="16.5" customHeight="1" x14ac:dyDescent="0.25">
      <c r="A52" s="545"/>
      <c r="B52" s="548"/>
      <c r="C52" s="548"/>
      <c r="D52" s="548"/>
      <c r="E52" s="548"/>
      <c r="F52" s="549"/>
      <c r="G52" s="22"/>
      <c r="H52" s="553" t="s">
        <v>251</v>
      </c>
      <c r="I52" s="554"/>
      <c r="J52" s="554"/>
      <c r="K52" s="554"/>
      <c r="L52" s="554"/>
      <c r="M52" s="554"/>
      <c r="N52" s="602"/>
    </row>
    <row r="53" spans="1:14" ht="16.5" customHeight="1" x14ac:dyDescent="0.25">
      <c r="A53" s="545"/>
      <c r="B53" s="548"/>
      <c r="C53" s="548"/>
      <c r="D53" s="548"/>
      <c r="E53" s="548"/>
      <c r="F53" s="549"/>
      <c r="G53" s="22"/>
      <c r="H53" s="545" t="s">
        <v>253</v>
      </c>
      <c r="I53" s="548"/>
      <c r="J53" s="548"/>
      <c r="K53" s="548"/>
      <c r="L53" s="548"/>
      <c r="M53" s="549"/>
      <c r="N53" s="22"/>
    </row>
    <row r="54" spans="1:14" ht="16.5" customHeight="1" x14ac:dyDescent="0.25">
      <c r="A54" s="551"/>
      <c r="B54" s="552"/>
      <c r="C54" s="552"/>
      <c r="D54" s="552"/>
      <c r="E54" s="552"/>
      <c r="F54" s="588"/>
      <c r="G54" s="22"/>
      <c r="H54" s="616"/>
      <c r="I54" s="617"/>
      <c r="J54" s="617"/>
      <c r="K54" s="617"/>
      <c r="L54" s="617"/>
      <c r="M54" s="618"/>
      <c r="N54" s="37"/>
    </row>
    <row r="55" spans="1:14" ht="16.5" customHeight="1" x14ac:dyDescent="0.25">
      <c r="A55" s="551"/>
      <c r="B55" s="552"/>
      <c r="C55" s="552"/>
      <c r="D55" s="552"/>
      <c r="E55" s="552"/>
      <c r="F55" s="588"/>
      <c r="G55" s="22"/>
      <c r="H55" s="616"/>
      <c r="I55" s="617"/>
      <c r="J55" s="617"/>
      <c r="K55" s="617"/>
      <c r="L55" s="617"/>
      <c r="M55" s="618"/>
      <c r="N55" s="37"/>
    </row>
    <row r="56" spans="1:14" ht="16.5" customHeight="1" thickBot="1" x14ac:dyDescent="0.3">
      <c r="A56" s="551"/>
      <c r="B56" s="552"/>
      <c r="C56" s="552"/>
      <c r="D56" s="552"/>
      <c r="E56" s="552"/>
      <c r="F56" s="588"/>
      <c r="G56" s="22"/>
      <c r="H56" s="545"/>
      <c r="I56" s="548"/>
      <c r="J56" s="548"/>
      <c r="K56" s="548"/>
      <c r="L56" s="548"/>
      <c r="M56" s="548"/>
      <c r="N56" s="37"/>
    </row>
    <row r="57" spans="1:14" ht="15.75" thickBot="1" x14ac:dyDescent="0.3">
      <c r="A57" s="590" t="s">
        <v>191</v>
      </c>
      <c r="B57" s="591"/>
      <c r="C57" s="591"/>
      <c r="D57" s="591"/>
      <c r="E57" s="591"/>
      <c r="F57" s="592"/>
      <c r="G57" s="25">
        <f>SUM(G4:G56)</f>
        <v>0</v>
      </c>
      <c r="H57" s="590" t="s">
        <v>191</v>
      </c>
      <c r="I57" s="591"/>
      <c r="J57" s="591"/>
      <c r="K57" s="591"/>
      <c r="L57" s="591"/>
      <c r="M57" s="591"/>
      <c r="N57" s="44">
        <f>SUM(N4:N56)</f>
        <v>0</v>
      </c>
    </row>
    <row r="58" spans="1:14" x14ac:dyDescent="0.25">
      <c r="N58" s="51"/>
    </row>
    <row r="59" spans="1:14" x14ac:dyDescent="0.25">
      <c r="N59" s="51"/>
    </row>
    <row r="60" spans="1:14" x14ac:dyDescent="0.25">
      <c r="N60" s="51"/>
    </row>
  </sheetData>
  <customSheetViews>
    <customSheetView guid="{AD4E0083-CFE5-46C2-BE41-64169121544B}" topLeftCell="A28">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2">
    <mergeCell ref="A40:F40"/>
    <mergeCell ref="H40:M40"/>
    <mergeCell ref="G9:G10"/>
    <mergeCell ref="G12:G13"/>
    <mergeCell ref="A14:F14"/>
    <mergeCell ref="H15:M15"/>
    <mergeCell ref="A16:F16"/>
    <mergeCell ref="H16:M16"/>
    <mergeCell ref="A20:F20"/>
    <mergeCell ref="H20:M20"/>
    <mergeCell ref="H21:M21"/>
    <mergeCell ref="G15:G16"/>
    <mergeCell ref="A32:F32"/>
    <mergeCell ref="H35:M35"/>
    <mergeCell ref="A33:F33"/>
    <mergeCell ref="A35:F35"/>
    <mergeCell ref="A36:F36"/>
    <mergeCell ref="A37:F37"/>
    <mergeCell ref="A26:F26"/>
    <mergeCell ref="A29:F29"/>
    <mergeCell ref="A30:F30"/>
    <mergeCell ref="A25:F25"/>
    <mergeCell ref="A34:F34"/>
    <mergeCell ref="A38:F38"/>
    <mergeCell ref="A57:F57"/>
    <mergeCell ref="H57:M57"/>
    <mergeCell ref="A52:F52"/>
    <mergeCell ref="H52:M52"/>
    <mergeCell ref="A53:F53"/>
    <mergeCell ref="H53:M53"/>
    <mergeCell ref="A56:F56"/>
    <mergeCell ref="H56:M56"/>
    <mergeCell ref="H54:M54"/>
    <mergeCell ref="A54:F54"/>
    <mergeCell ref="A55:F55"/>
    <mergeCell ref="H55:M55"/>
    <mergeCell ref="A1:B1"/>
    <mergeCell ref="C1:F1"/>
    <mergeCell ref="H1:J1"/>
    <mergeCell ref="A3:F3"/>
    <mergeCell ref="H3:M3"/>
    <mergeCell ref="A2:N2"/>
    <mergeCell ref="A51:F51"/>
    <mergeCell ref="H51:M51"/>
    <mergeCell ref="H34:M34"/>
    <mergeCell ref="G17:G18"/>
    <mergeCell ref="G21:G22"/>
    <mergeCell ref="A23:F23"/>
    <mergeCell ref="H23:M23"/>
    <mergeCell ref="A24:F24"/>
    <mergeCell ref="H24:M24"/>
    <mergeCell ref="A22:F22"/>
    <mergeCell ref="H22:M22"/>
    <mergeCell ref="A17:F17"/>
    <mergeCell ref="H17:M17"/>
    <mergeCell ref="A18:F18"/>
    <mergeCell ref="A19:F19"/>
    <mergeCell ref="A31:F31"/>
    <mergeCell ref="A27:F27"/>
    <mergeCell ref="A28:F28"/>
    <mergeCell ref="A4:F4"/>
    <mergeCell ref="H4:M4"/>
    <mergeCell ref="G4:G5"/>
    <mergeCell ref="A13:F13"/>
    <mergeCell ref="H13:M13"/>
    <mergeCell ref="A5:F5"/>
    <mergeCell ref="H5:M5"/>
    <mergeCell ref="A8:F8"/>
    <mergeCell ref="H8:M8"/>
    <mergeCell ref="A9:F9"/>
    <mergeCell ref="H9:M9"/>
    <mergeCell ref="A10:F10"/>
    <mergeCell ref="A11:F11"/>
    <mergeCell ref="H11:M11"/>
    <mergeCell ref="A12:F12"/>
    <mergeCell ref="H12:M12"/>
    <mergeCell ref="H7:M7"/>
    <mergeCell ref="A6:F7"/>
    <mergeCell ref="G6:G7"/>
    <mergeCell ref="N51:N52"/>
    <mergeCell ref="N36:N37"/>
    <mergeCell ref="N33:N34"/>
    <mergeCell ref="H37:M37"/>
    <mergeCell ref="H38:M38"/>
    <mergeCell ref="H39:M39"/>
    <mergeCell ref="H41:M41"/>
    <mergeCell ref="H32:M32"/>
    <mergeCell ref="G38:G39"/>
    <mergeCell ref="H36:M36"/>
    <mergeCell ref="A39:F39"/>
    <mergeCell ref="N8:N9"/>
    <mergeCell ref="N21:N22"/>
    <mergeCell ref="N16:N17"/>
    <mergeCell ref="N12:N13"/>
    <mergeCell ref="H10:M10"/>
    <mergeCell ref="H25:M25"/>
    <mergeCell ref="G25:G26"/>
    <mergeCell ref="H26:M26"/>
    <mergeCell ref="H27:M27"/>
    <mergeCell ref="H28:M28"/>
    <mergeCell ref="H29:M29"/>
    <mergeCell ref="H30:M30"/>
    <mergeCell ref="H31:M31"/>
    <mergeCell ref="G30:G32"/>
    <mergeCell ref="A47:F47"/>
    <mergeCell ref="H47:M47"/>
    <mergeCell ref="A48:F48"/>
    <mergeCell ref="H48:M48"/>
    <mergeCell ref="A49:F49"/>
    <mergeCell ref="H49:M49"/>
    <mergeCell ref="A50:F50"/>
    <mergeCell ref="H50:M50"/>
    <mergeCell ref="A42:F42"/>
    <mergeCell ref="H42:M42"/>
    <mergeCell ref="A43:F43"/>
    <mergeCell ref="H43:M43"/>
    <mergeCell ref="A44:F44"/>
    <mergeCell ref="H44:M44"/>
    <mergeCell ref="A45:F45"/>
    <mergeCell ref="H45:M45"/>
    <mergeCell ref="A46:F46"/>
    <mergeCell ref="H46:M46"/>
  </mergeCells>
  <pageMargins left="0.19685039370078741" right="0.19685039370078741" top="0.94488188976377963" bottom="0.74803149606299213" header="0.31496062992125984" footer="0.31496062992125984"/>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60"/>
  <sheetViews>
    <sheetView topLeftCell="A32" workbookViewId="0">
      <selection activeCell="Q42" sqref="Q42"/>
    </sheetView>
  </sheetViews>
  <sheetFormatPr defaultRowHeight="15" x14ac:dyDescent="0.25"/>
  <cols>
    <col min="7" max="7" width="14.7109375" style="26" customWidth="1"/>
    <col min="11" max="11" width="10.42578125" bestFit="1" customWidth="1"/>
    <col min="14" max="14" width="14.7109375" style="26" bestFit="1" customWidth="1"/>
  </cols>
  <sheetData>
    <row r="1" spans="1:14" x14ac:dyDescent="0.25">
      <c r="A1" s="571" t="s">
        <v>0</v>
      </c>
      <c r="B1" s="571"/>
      <c r="C1" s="607">
        <f>Frontespizio!B9</f>
        <v>0</v>
      </c>
      <c r="D1" s="607"/>
      <c r="E1" s="607"/>
      <c r="F1" s="607"/>
      <c r="G1" s="27" t="s">
        <v>130</v>
      </c>
      <c r="H1" s="607">
        <f>Frontespizio!B15</f>
        <v>0</v>
      </c>
      <c r="I1" s="607"/>
      <c r="J1" s="607"/>
      <c r="K1" s="27" t="s">
        <v>203</v>
      </c>
      <c r="L1" s="27" t="s">
        <v>132</v>
      </c>
      <c r="M1" s="61">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621" t="s">
        <v>107</v>
      </c>
      <c r="B3" s="622"/>
      <c r="C3" s="622"/>
      <c r="D3" s="622"/>
      <c r="E3" s="622"/>
      <c r="F3" s="622"/>
      <c r="G3" s="39" t="s">
        <v>105</v>
      </c>
      <c r="H3" s="621" t="s">
        <v>107</v>
      </c>
      <c r="I3" s="622"/>
      <c r="J3" s="622"/>
      <c r="K3" s="622"/>
      <c r="L3" s="622"/>
      <c r="M3" s="623"/>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626" t="s">
        <v>216</v>
      </c>
      <c r="B16" s="627"/>
      <c r="C16" s="627"/>
      <c r="D16" s="627"/>
      <c r="E16" s="627"/>
      <c r="F16" s="628"/>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246</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7" t="s">
        <v>249</v>
      </c>
      <c r="B41" s="58"/>
      <c r="C41" s="58"/>
      <c r="D41" s="58"/>
      <c r="E41" s="58"/>
      <c r="F41" s="59"/>
      <c r="G41" s="22"/>
      <c r="H41" s="548" t="s">
        <v>188</v>
      </c>
      <c r="I41" s="548"/>
      <c r="J41" s="548"/>
      <c r="K41" s="548"/>
      <c r="L41" s="548"/>
      <c r="M41" s="549"/>
      <c r="N41" s="22"/>
    </row>
    <row r="42" spans="1:14" ht="16.5" customHeight="1" x14ac:dyDescent="0.25">
      <c r="A42" s="551"/>
      <c r="B42" s="552"/>
      <c r="C42" s="552"/>
      <c r="D42" s="552"/>
      <c r="E42" s="552"/>
      <c r="F42" s="588"/>
      <c r="G42" s="150"/>
      <c r="H42" s="548" t="s">
        <v>187</v>
      </c>
      <c r="I42" s="548"/>
      <c r="J42" s="548"/>
      <c r="K42" s="548"/>
      <c r="L42" s="548"/>
      <c r="M42" s="549"/>
      <c r="N42" s="22"/>
    </row>
    <row r="43" spans="1:14" ht="16.5" customHeight="1" x14ac:dyDescent="0.25">
      <c r="A43" s="551"/>
      <c r="B43" s="552"/>
      <c r="C43" s="552"/>
      <c r="D43" s="552"/>
      <c r="E43" s="552"/>
      <c r="F43" s="588"/>
      <c r="G43" s="150"/>
      <c r="H43" s="548" t="s">
        <v>195</v>
      </c>
      <c r="I43" s="548"/>
      <c r="J43" s="548"/>
      <c r="K43" s="548"/>
      <c r="L43" s="548"/>
      <c r="M43" s="549"/>
      <c r="N43" s="22"/>
    </row>
    <row r="44" spans="1:14" ht="16.5" customHeight="1" x14ac:dyDescent="0.25">
      <c r="A44" s="551"/>
      <c r="B44" s="552"/>
      <c r="C44" s="552"/>
      <c r="D44" s="552"/>
      <c r="E44" s="552"/>
      <c r="F44" s="588"/>
      <c r="G44" s="150"/>
      <c r="H44" s="545" t="s">
        <v>196</v>
      </c>
      <c r="I44" s="548"/>
      <c r="J44" s="548"/>
      <c r="K44" s="548"/>
      <c r="L44" s="548"/>
      <c r="M44" s="549"/>
      <c r="N44" s="22"/>
    </row>
    <row r="45" spans="1:14" ht="16.5" customHeight="1" x14ac:dyDescent="0.25">
      <c r="A45" s="551"/>
      <c r="B45" s="552"/>
      <c r="C45" s="552"/>
      <c r="D45" s="552"/>
      <c r="E45" s="552"/>
      <c r="F45" s="588"/>
      <c r="G45" s="150"/>
      <c r="H45" s="545" t="s">
        <v>324</v>
      </c>
      <c r="I45" s="548"/>
      <c r="J45" s="548"/>
      <c r="K45" s="548"/>
      <c r="L45" s="548"/>
      <c r="M45" s="549"/>
      <c r="N45" s="37"/>
    </row>
    <row r="46" spans="1:14" ht="16.5" customHeight="1" x14ac:dyDescent="0.25">
      <c r="A46" s="551"/>
      <c r="B46" s="552"/>
      <c r="C46" s="552"/>
      <c r="D46" s="552"/>
      <c r="E46" s="552"/>
      <c r="F46" s="588"/>
      <c r="G46" s="150"/>
      <c r="H46" s="545" t="s">
        <v>325</v>
      </c>
      <c r="I46" s="548"/>
      <c r="J46" s="548"/>
      <c r="K46" s="548"/>
      <c r="L46" s="548"/>
      <c r="M46" s="549"/>
      <c r="N46" s="37"/>
    </row>
    <row r="47" spans="1:14" ht="16.5" customHeight="1" x14ac:dyDescent="0.25">
      <c r="A47" s="551"/>
      <c r="B47" s="552"/>
      <c r="C47" s="552"/>
      <c r="D47" s="552"/>
      <c r="E47" s="552"/>
      <c r="F47" s="588"/>
      <c r="G47" s="150"/>
      <c r="H47" s="545" t="s">
        <v>326</v>
      </c>
      <c r="I47" s="548"/>
      <c r="J47" s="548"/>
      <c r="K47" s="548"/>
      <c r="L47" s="548"/>
      <c r="M47" s="549"/>
      <c r="N47" s="37"/>
    </row>
    <row r="48" spans="1:14" ht="16.5" customHeight="1" x14ac:dyDescent="0.25">
      <c r="A48" s="551"/>
      <c r="B48" s="552"/>
      <c r="C48" s="552"/>
      <c r="D48" s="552"/>
      <c r="E48" s="552"/>
      <c r="F48" s="588"/>
      <c r="G48" s="18"/>
      <c r="H48" s="545" t="s">
        <v>327</v>
      </c>
      <c r="I48" s="548"/>
      <c r="J48" s="548"/>
      <c r="K48" s="548"/>
      <c r="L48" s="548"/>
      <c r="M48" s="549"/>
      <c r="N48" s="37"/>
    </row>
    <row r="49" spans="1:14" ht="16.5" customHeight="1" x14ac:dyDescent="0.25">
      <c r="A49" s="551"/>
      <c r="B49" s="552"/>
      <c r="C49" s="552"/>
      <c r="D49" s="552"/>
      <c r="E49" s="552"/>
      <c r="F49" s="588"/>
      <c r="G49" s="18"/>
      <c r="H49" s="545" t="s">
        <v>328</v>
      </c>
      <c r="I49" s="548"/>
      <c r="J49" s="548"/>
      <c r="K49" s="548"/>
      <c r="L49" s="548"/>
      <c r="M49" s="549"/>
      <c r="N49" s="37"/>
    </row>
    <row r="50" spans="1:14" ht="16.5" customHeight="1" x14ac:dyDescent="0.25">
      <c r="A50" s="551"/>
      <c r="B50" s="552"/>
      <c r="C50" s="552"/>
      <c r="D50" s="552"/>
      <c r="E50" s="552"/>
      <c r="F50" s="588"/>
      <c r="G50" s="18"/>
      <c r="H50" s="545" t="s">
        <v>329</v>
      </c>
      <c r="I50" s="548"/>
      <c r="J50" s="548"/>
      <c r="K50" s="548"/>
      <c r="L50" s="548"/>
      <c r="M50" s="549"/>
      <c r="N50" s="37"/>
    </row>
    <row r="51" spans="1:14" ht="16.5" customHeight="1" x14ac:dyDescent="0.25">
      <c r="A51" s="551"/>
      <c r="B51" s="552"/>
      <c r="C51" s="552"/>
      <c r="D51" s="552"/>
      <c r="E51" s="552"/>
      <c r="F51" s="588"/>
      <c r="G51" s="18"/>
      <c r="H51" s="551" t="s">
        <v>284</v>
      </c>
      <c r="I51" s="579"/>
      <c r="J51" s="579"/>
      <c r="K51" s="579"/>
      <c r="L51" s="579"/>
      <c r="M51" s="580"/>
      <c r="N51" s="577"/>
    </row>
    <row r="52" spans="1:14" ht="16.5" customHeight="1" x14ac:dyDescent="0.25">
      <c r="A52" s="545"/>
      <c r="B52" s="548"/>
      <c r="C52" s="548"/>
      <c r="D52" s="548"/>
      <c r="E52" s="548"/>
      <c r="F52" s="549"/>
      <c r="G52" s="22"/>
      <c r="H52" s="553" t="s">
        <v>252</v>
      </c>
      <c r="I52" s="554"/>
      <c r="J52" s="554"/>
      <c r="K52" s="554"/>
      <c r="L52" s="554"/>
      <c r="M52" s="554"/>
      <c r="N52" s="602"/>
    </row>
    <row r="53" spans="1:14" ht="16.5" customHeight="1" x14ac:dyDescent="0.25">
      <c r="A53" s="545"/>
      <c r="B53" s="548"/>
      <c r="C53" s="548"/>
      <c r="D53" s="548"/>
      <c r="E53" s="548"/>
      <c r="F53" s="549"/>
      <c r="G53" s="22"/>
      <c r="H53" s="545" t="s">
        <v>256</v>
      </c>
      <c r="I53" s="548"/>
      <c r="J53" s="548"/>
      <c r="K53" s="548"/>
      <c r="L53" s="548"/>
      <c r="M53" s="549"/>
      <c r="N53" s="22"/>
    </row>
    <row r="54" spans="1:14" ht="16.5" customHeight="1" x14ac:dyDescent="0.25">
      <c r="A54" s="545"/>
      <c r="B54" s="548"/>
      <c r="C54" s="548"/>
      <c r="D54" s="548"/>
      <c r="E54" s="548"/>
      <c r="F54" s="549"/>
      <c r="G54" s="22"/>
      <c r="H54" s="545"/>
      <c r="I54" s="548"/>
      <c r="J54" s="548"/>
      <c r="K54" s="548"/>
      <c r="L54" s="548"/>
      <c r="M54" s="549"/>
      <c r="N54" s="37"/>
    </row>
    <row r="55" spans="1:14" ht="16.5" customHeight="1" x14ac:dyDescent="0.25">
      <c r="A55" s="551"/>
      <c r="B55" s="552"/>
      <c r="C55" s="552"/>
      <c r="D55" s="552"/>
      <c r="E55" s="552"/>
      <c r="F55" s="588"/>
      <c r="G55" s="22"/>
      <c r="H55" s="616"/>
      <c r="I55" s="617"/>
      <c r="J55" s="617"/>
      <c r="K55" s="617"/>
      <c r="L55" s="617"/>
      <c r="M55" s="618"/>
      <c r="N55" s="37"/>
    </row>
    <row r="56" spans="1:14" ht="16.5" customHeight="1" thickBot="1" x14ac:dyDescent="0.3">
      <c r="A56" s="545"/>
      <c r="B56" s="548"/>
      <c r="C56" s="548"/>
      <c r="D56" s="548"/>
      <c r="E56" s="548"/>
      <c r="F56" s="549"/>
      <c r="G56" s="22"/>
      <c r="H56" s="545"/>
      <c r="I56" s="548"/>
      <c r="J56" s="548"/>
      <c r="K56" s="548"/>
      <c r="L56" s="548"/>
      <c r="M56" s="548"/>
      <c r="N56" s="37"/>
    </row>
    <row r="57" spans="1:14" ht="15.75" thickBot="1" x14ac:dyDescent="0.3">
      <c r="A57" s="590" t="s">
        <v>191</v>
      </c>
      <c r="B57" s="591"/>
      <c r="C57" s="591"/>
      <c r="D57" s="591"/>
      <c r="E57" s="591"/>
      <c r="F57" s="592"/>
      <c r="G57" s="25">
        <f>SUM(G4:G56)</f>
        <v>0</v>
      </c>
      <c r="H57" s="590" t="s">
        <v>191</v>
      </c>
      <c r="I57" s="591"/>
      <c r="J57" s="591"/>
      <c r="K57" s="591"/>
      <c r="L57" s="591"/>
      <c r="M57" s="591"/>
      <c r="N57" s="44">
        <f>SUM(N4:N56)</f>
        <v>0</v>
      </c>
    </row>
    <row r="58" spans="1:14" x14ac:dyDescent="0.25">
      <c r="N58" s="16"/>
    </row>
    <row r="59" spans="1:14" x14ac:dyDescent="0.25">
      <c r="N59" s="16"/>
    </row>
    <row r="60" spans="1:14" x14ac:dyDescent="0.25">
      <c r="N60" s="16"/>
    </row>
  </sheetData>
  <customSheetViews>
    <customSheetView guid="{AD4E0083-CFE5-46C2-BE41-64169121544B}" topLeftCell="A13">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2">
    <mergeCell ref="H12:M12"/>
    <mergeCell ref="A26:F26"/>
    <mergeCell ref="A27:F27"/>
    <mergeCell ref="A28:F28"/>
    <mergeCell ref="A29:F29"/>
    <mergeCell ref="A30:F30"/>
    <mergeCell ref="A13:F13"/>
    <mergeCell ref="H13:M13"/>
    <mergeCell ref="A12:F12"/>
    <mergeCell ref="A22:F22"/>
    <mergeCell ref="H22:M22"/>
    <mergeCell ref="A14:F14"/>
    <mergeCell ref="G4:G5"/>
    <mergeCell ref="A4:F4"/>
    <mergeCell ref="H4:M4"/>
    <mergeCell ref="H7:M7"/>
    <mergeCell ref="A6:F7"/>
    <mergeCell ref="G6:G7"/>
    <mergeCell ref="A16:F16"/>
    <mergeCell ref="H16:M16"/>
    <mergeCell ref="A1:B1"/>
    <mergeCell ref="C1:F1"/>
    <mergeCell ref="H1:J1"/>
    <mergeCell ref="A3:F3"/>
    <mergeCell ref="H3:M3"/>
    <mergeCell ref="A2:N2"/>
    <mergeCell ref="A5:F5"/>
    <mergeCell ref="H5:M5"/>
    <mergeCell ref="A9:F9"/>
    <mergeCell ref="H9:M9"/>
    <mergeCell ref="A10:F10"/>
    <mergeCell ref="H10:M10"/>
    <mergeCell ref="A11:F11"/>
    <mergeCell ref="H11:M11"/>
    <mergeCell ref="G9:G10"/>
    <mergeCell ref="A8:F8"/>
    <mergeCell ref="H8:M8"/>
    <mergeCell ref="A51:F51"/>
    <mergeCell ref="H40:M40"/>
    <mergeCell ref="H41:M41"/>
    <mergeCell ref="H26:M26"/>
    <mergeCell ref="H27:M27"/>
    <mergeCell ref="H28:M28"/>
    <mergeCell ref="H36:M36"/>
    <mergeCell ref="H29:M29"/>
    <mergeCell ref="H30:M30"/>
    <mergeCell ref="H31:M31"/>
    <mergeCell ref="H34:M34"/>
    <mergeCell ref="H35:M35"/>
    <mergeCell ref="H32:M32"/>
    <mergeCell ref="A35:F35"/>
    <mergeCell ref="A36:F36"/>
    <mergeCell ref="A37:F37"/>
    <mergeCell ref="A38:F38"/>
    <mergeCell ref="A39:F39"/>
    <mergeCell ref="A40:F40"/>
    <mergeCell ref="A42:F42"/>
    <mergeCell ref="A43:F43"/>
    <mergeCell ref="A44:F44"/>
    <mergeCell ref="A45:F45"/>
    <mergeCell ref="A46:F46"/>
    <mergeCell ref="A57:F57"/>
    <mergeCell ref="H57:M57"/>
    <mergeCell ref="A52:F52"/>
    <mergeCell ref="H52:M52"/>
    <mergeCell ref="A53:F53"/>
    <mergeCell ref="H53:M53"/>
    <mergeCell ref="A56:F56"/>
    <mergeCell ref="H56:M56"/>
    <mergeCell ref="H55:M55"/>
    <mergeCell ref="A55:F55"/>
    <mergeCell ref="A54:F54"/>
    <mergeCell ref="H54:M54"/>
    <mergeCell ref="A47:F47"/>
    <mergeCell ref="H47:M47"/>
    <mergeCell ref="A48:F48"/>
    <mergeCell ref="H48:M48"/>
    <mergeCell ref="A49:F49"/>
    <mergeCell ref="H49:M49"/>
    <mergeCell ref="A50:F50"/>
    <mergeCell ref="H50:M50"/>
    <mergeCell ref="N12:N13"/>
    <mergeCell ref="N8:N9"/>
    <mergeCell ref="G38:G39"/>
    <mergeCell ref="N51:N52"/>
    <mergeCell ref="N36:N37"/>
    <mergeCell ref="N33:N34"/>
    <mergeCell ref="N21:N22"/>
    <mergeCell ref="G12:G13"/>
    <mergeCell ref="G17:G18"/>
    <mergeCell ref="G21:G22"/>
    <mergeCell ref="G25:G26"/>
    <mergeCell ref="H37:M37"/>
    <mergeCell ref="H38:M38"/>
    <mergeCell ref="H39:M39"/>
    <mergeCell ref="H51:M51"/>
    <mergeCell ref="H15:M15"/>
    <mergeCell ref="G30:G32"/>
    <mergeCell ref="H42:M42"/>
    <mergeCell ref="H43:M43"/>
    <mergeCell ref="H44:M44"/>
    <mergeCell ref="H45:M45"/>
    <mergeCell ref="H46:M46"/>
    <mergeCell ref="H23:M23"/>
    <mergeCell ref="H24:M24"/>
    <mergeCell ref="A33:F33"/>
    <mergeCell ref="A34:F34"/>
    <mergeCell ref="N16:N17"/>
    <mergeCell ref="A23:F23"/>
    <mergeCell ref="A24:F24"/>
    <mergeCell ref="A25:F25"/>
    <mergeCell ref="H25:M25"/>
    <mergeCell ref="A18:F18"/>
    <mergeCell ref="A19:F19"/>
    <mergeCell ref="A20:F20"/>
    <mergeCell ref="H20:M20"/>
    <mergeCell ref="H21:M21"/>
    <mergeCell ref="A17:F17"/>
    <mergeCell ref="H17:M17"/>
    <mergeCell ref="G15:G16"/>
    <mergeCell ref="A32:F32"/>
    <mergeCell ref="A31:F31"/>
  </mergeCells>
  <pageMargins left="0.19685039370078741" right="0.19685039370078741" top="0.9448818897637796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I47"/>
  <sheetViews>
    <sheetView zoomScaleNormal="100" workbookViewId="0">
      <selection activeCell="L15" sqref="L15"/>
    </sheetView>
  </sheetViews>
  <sheetFormatPr defaultRowHeight="15" x14ac:dyDescent="0.25"/>
  <cols>
    <col min="1" max="1" width="3" style="82" customWidth="1"/>
    <col min="2" max="6" width="9.140625" style="82"/>
    <col min="7" max="7" width="27.140625" style="82" customWidth="1"/>
    <col min="8" max="8" width="9.140625" style="82" customWidth="1"/>
    <col min="9" max="9" width="6.28515625" style="82" customWidth="1"/>
    <col min="10" max="16384" width="9.140625" style="82"/>
  </cols>
  <sheetData>
    <row r="1" spans="1:9" x14ac:dyDescent="0.25">
      <c r="A1" s="185" t="s">
        <v>19</v>
      </c>
      <c r="B1" s="186"/>
      <c r="C1" s="186"/>
      <c r="D1" s="186"/>
      <c r="E1" s="186"/>
      <c r="F1" s="186"/>
      <c r="G1" s="187"/>
      <c r="H1" s="185" t="s">
        <v>8</v>
      </c>
      <c r="I1" s="187"/>
    </row>
    <row r="2" spans="1:9" x14ac:dyDescent="0.25">
      <c r="A2" s="188"/>
      <c r="B2" s="189"/>
      <c r="C2" s="189"/>
      <c r="D2" s="189"/>
      <c r="E2" s="189"/>
      <c r="F2" s="189"/>
      <c r="G2" s="190"/>
      <c r="H2" s="188"/>
      <c r="I2" s="190"/>
    </row>
    <row r="3" spans="1:9" ht="6" customHeight="1" thickBot="1" x14ac:dyDescent="0.3">
      <c r="A3" s="191"/>
      <c r="B3" s="192"/>
      <c r="C3" s="192"/>
      <c r="D3" s="192"/>
      <c r="E3" s="192"/>
      <c r="F3" s="192"/>
      <c r="G3" s="193"/>
      <c r="H3" s="191"/>
      <c r="I3" s="193"/>
    </row>
    <row r="4" spans="1:9" ht="15.75" x14ac:dyDescent="0.25">
      <c r="A4" s="83" t="s">
        <v>20</v>
      </c>
      <c r="B4" s="194" t="s">
        <v>21</v>
      </c>
      <c r="C4" s="194"/>
      <c r="D4" s="194"/>
      <c r="E4" s="195"/>
      <c r="F4" s="195"/>
      <c r="G4" s="196"/>
      <c r="H4" s="198">
        <f>SUM(Gennaio!G7+Febbraio!G4+Marzo!G4+Aprile!G4+Maggio!G4+Giugno!G4+Luglio!G4+Agosto!G4+Settembre!G4+Ottobre!G4+Novembre!G4+Dicembre!G4)</f>
        <v>0</v>
      </c>
      <c r="I4" s="196"/>
    </row>
    <row r="5" spans="1:9" ht="15.75" x14ac:dyDescent="0.25">
      <c r="A5" s="197"/>
      <c r="B5" s="183"/>
      <c r="C5" s="183"/>
      <c r="D5" s="183"/>
      <c r="E5" s="183"/>
      <c r="F5" s="183"/>
      <c r="G5" s="161"/>
      <c r="H5" s="160"/>
      <c r="I5" s="161"/>
    </row>
    <row r="6" spans="1:9" ht="15.75" x14ac:dyDescent="0.25">
      <c r="A6" s="84" t="s">
        <v>9</v>
      </c>
      <c r="B6" s="170" t="s">
        <v>22</v>
      </c>
      <c r="C6" s="170"/>
      <c r="D6" s="170"/>
      <c r="E6" s="170"/>
      <c r="F6" s="170"/>
      <c r="G6" s="171"/>
      <c r="H6" s="157"/>
      <c r="I6" s="158"/>
    </row>
    <row r="7" spans="1:9" ht="15.75" x14ac:dyDescent="0.25">
      <c r="A7" s="168"/>
      <c r="B7" s="169"/>
      <c r="C7" s="169"/>
      <c r="D7" s="169"/>
      <c r="E7" s="169"/>
      <c r="F7" s="169"/>
      <c r="G7" s="156"/>
      <c r="H7" s="155">
        <f>SUM(Gennaio!G9+Febbraio!G6+Marzo!G6+Aprile!G6+Maggio!G6+Giugno!G6+Luglio!G6+Agosto!G6+Settembre!G6+Ottobre!G6+Novembre!G6+Dicembre!G6)</f>
        <v>0</v>
      </c>
      <c r="I7" s="156"/>
    </row>
    <row r="8" spans="1:9" ht="15.75" x14ac:dyDescent="0.25">
      <c r="A8" s="84" t="s">
        <v>11</v>
      </c>
      <c r="B8" s="170" t="s">
        <v>23</v>
      </c>
      <c r="C8" s="170"/>
      <c r="D8" s="170"/>
      <c r="E8" s="170"/>
      <c r="F8" s="170"/>
      <c r="G8" s="171"/>
      <c r="H8" s="157"/>
      <c r="I8" s="158"/>
    </row>
    <row r="9" spans="1:9" ht="15.75" x14ac:dyDescent="0.25">
      <c r="A9" s="168"/>
      <c r="B9" s="169"/>
      <c r="C9" s="169"/>
      <c r="D9" s="169"/>
      <c r="E9" s="169"/>
      <c r="F9" s="169"/>
      <c r="G9" s="156"/>
      <c r="H9" s="155">
        <f>SUM(Gennaio!G10+Febbraio!G8+Marzo!G8+Aprile!G8+Maggio!G8+Giugno!G8+Luglio!G8+Agosto!G8+Settembre!G8+Ottobre!G8+Novembre!G8+Dicembre!G8)</f>
        <v>0</v>
      </c>
      <c r="I9" s="156"/>
    </row>
    <row r="10" spans="1:9" ht="15.75" x14ac:dyDescent="0.25">
      <c r="A10" s="84" t="s">
        <v>13</v>
      </c>
      <c r="B10" s="170" t="s">
        <v>24</v>
      </c>
      <c r="C10" s="170"/>
      <c r="D10" s="170"/>
      <c r="E10" s="170"/>
      <c r="F10" s="170"/>
      <c r="G10" s="171"/>
      <c r="H10" s="157"/>
      <c r="I10" s="158"/>
    </row>
    <row r="11" spans="1:9" ht="15.75" x14ac:dyDescent="0.25">
      <c r="A11" s="83" t="s">
        <v>25</v>
      </c>
      <c r="B11" s="179" t="s">
        <v>26</v>
      </c>
      <c r="C11" s="179"/>
      <c r="D11" s="179"/>
      <c r="E11" s="169"/>
      <c r="F11" s="169"/>
      <c r="G11" s="156"/>
      <c r="H11" s="159">
        <f>SUM(Gennaio!G11+Febbraio!G9+Marzo!G9+Aprile!G9+Maggio!G9+Giugno!G9+Luglio!G9+Agosto!G9+Settembre!G9+Ottobre!G9+Novembre!G9+Dicembre!G9)</f>
        <v>0</v>
      </c>
      <c r="I11" s="156"/>
    </row>
    <row r="12" spans="1:9" ht="15.75" x14ac:dyDescent="0.25">
      <c r="A12" s="182"/>
      <c r="B12" s="183"/>
      <c r="C12" s="183"/>
      <c r="D12" s="183"/>
      <c r="E12" s="183"/>
      <c r="F12" s="183"/>
      <c r="G12" s="161"/>
      <c r="H12" s="160"/>
      <c r="I12" s="161"/>
    </row>
    <row r="13" spans="1:9" ht="15.75" x14ac:dyDescent="0.25">
      <c r="A13" s="84" t="s">
        <v>9</v>
      </c>
      <c r="B13" s="170" t="s">
        <v>27</v>
      </c>
      <c r="C13" s="170"/>
      <c r="D13" s="170"/>
      <c r="E13" s="170"/>
      <c r="F13" s="170"/>
      <c r="G13" s="170"/>
      <c r="H13" s="157"/>
      <c r="I13" s="158"/>
    </row>
    <row r="14" spans="1:9" ht="15.75" x14ac:dyDescent="0.25">
      <c r="A14" s="168"/>
      <c r="B14" s="169"/>
      <c r="C14" s="169"/>
      <c r="D14" s="169"/>
      <c r="E14" s="169"/>
      <c r="F14" s="169"/>
      <c r="G14" s="156"/>
      <c r="H14" s="155">
        <f>SUM(Gennaio!G13+Febbraio!G11+Marzo!G11+Aprile!G11+Maggio!G11+Giugno!G11+Luglio!G11+Agosto!G11+Settembre!G11+Ottobre!G11+Novembre!G11+Dicembre!G11)</f>
        <v>0</v>
      </c>
      <c r="I14" s="156"/>
    </row>
    <row r="15" spans="1:9" ht="15.75" x14ac:dyDescent="0.25">
      <c r="A15" s="84" t="s">
        <v>11</v>
      </c>
      <c r="B15" s="170" t="s">
        <v>28</v>
      </c>
      <c r="C15" s="170"/>
      <c r="D15" s="170"/>
      <c r="E15" s="170"/>
      <c r="F15" s="170"/>
      <c r="G15" s="170"/>
      <c r="H15" s="157"/>
      <c r="I15" s="158"/>
    </row>
    <row r="16" spans="1:9" ht="15.75" x14ac:dyDescent="0.25">
      <c r="A16" s="83" t="s">
        <v>29</v>
      </c>
      <c r="B16" s="179" t="s">
        <v>30</v>
      </c>
      <c r="C16" s="179"/>
      <c r="D16" s="179"/>
      <c r="E16" s="169"/>
      <c r="F16" s="169"/>
      <c r="G16" s="156"/>
      <c r="H16" s="155">
        <f>SUM(Gennaio!G14+Febbraio!G12+Marzo!G12+Aprile!G12+Maggio!G12+Giugno!G12+Luglio!G12+Agosto!G12+Settembre!G12+Ottobre!G12+Novembre!G12+Dicembre!G12)</f>
        <v>0</v>
      </c>
      <c r="I16" s="156"/>
    </row>
    <row r="17" spans="1:9" ht="15.75" x14ac:dyDescent="0.25">
      <c r="A17" s="182"/>
      <c r="B17" s="183"/>
      <c r="C17" s="183"/>
      <c r="D17" s="183"/>
      <c r="E17" s="183"/>
      <c r="F17" s="183"/>
      <c r="G17" s="161"/>
      <c r="H17" s="160"/>
      <c r="I17" s="161"/>
    </row>
    <row r="18" spans="1:9" ht="15.75" x14ac:dyDescent="0.25">
      <c r="A18" s="84" t="s">
        <v>9</v>
      </c>
      <c r="B18" s="170" t="s">
        <v>31</v>
      </c>
      <c r="C18" s="170"/>
      <c r="D18" s="170"/>
      <c r="E18" s="170"/>
      <c r="F18" s="170"/>
      <c r="G18" s="170"/>
      <c r="H18" s="157"/>
      <c r="I18" s="158"/>
    </row>
    <row r="19" spans="1:9" ht="15.75" x14ac:dyDescent="0.25">
      <c r="A19" s="168"/>
      <c r="B19" s="169"/>
      <c r="C19" s="169"/>
      <c r="D19" s="169"/>
      <c r="E19" s="169"/>
      <c r="F19" s="169"/>
      <c r="G19" s="156"/>
      <c r="H19" s="155">
        <f>SUM(Gennaio!G16+Febbraio!G14+Marzo!G14+Aprile!G14+Maggio!G14+Giugno!G14+Luglio!G14+Agosto!G14+Settembre!G14+Ottobre!G14+Novembre!G14+Dicembre!G14)</f>
        <v>0</v>
      </c>
      <c r="I19" s="156"/>
    </row>
    <row r="20" spans="1:9" ht="15.75" x14ac:dyDescent="0.25">
      <c r="A20" s="84" t="s">
        <v>11</v>
      </c>
      <c r="B20" s="170" t="s">
        <v>32</v>
      </c>
      <c r="C20" s="170"/>
      <c r="D20" s="170"/>
      <c r="E20" s="170"/>
      <c r="F20" s="170"/>
      <c r="G20" s="170"/>
      <c r="H20" s="157"/>
      <c r="I20" s="158"/>
    </row>
    <row r="21" spans="1:9" ht="15.75" x14ac:dyDescent="0.25">
      <c r="A21" s="168"/>
      <c r="B21" s="169"/>
      <c r="C21" s="169"/>
      <c r="D21" s="169"/>
      <c r="E21" s="169"/>
      <c r="F21" s="169"/>
      <c r="G21" s="156"/>
      <c r="H21" s="155">
        <f>SUM(Gennaio!G17+Febbraio!G15+Marzo!G15+Aprile!G15+Maggio!G15+Giugno!G15+Luglio!G15+Agosto!G15+Settembre!G15+Ottobre!G15+Novembre!G15+Dicembre!G15)</f>
        <v>0</v>
      </c>
      <c r="I21" s="156"/>
    </row>
    <row r="22" spans="1:9" ht="15.75" x14ac:dyDescent="0.25">
      <c r="A22" s="85" t="s">
        <v>13</v>
      </c>
      <c r="B22" s="180" t="s">
        <v>211</v>
      </c>
      <c r="C22" s="180"/>
      <c r="D22" s="180"/>
      <c r="E22" s="180"/>
      <c r="F22" s="180"/>
      <c r="G22" s="181"/>
      <c r="H22" s="160"/>
      <c r="I22" s="161"/>
    </row>
    <row r="23" spans="1:9" ht="15.75" x14ac:dyDescent="0.25">
      <c r="A23" s="84"/>
      <c r="B23" s="170" t="s">
        <v>212</v>
      </c>
      <c r="C23" s="170"/>
      <c r="D23" s="170"/>
      <c r="E23" s="178"/>
      <c r="F23" s="178"/>
      <c r="G23" s="158"/>
      <c r="H23" s="157"/>
      <c r="I23" s="158"/>
    </row>
    <row r="24" spans="1:9" ht="15.75" x14ac:dyDescent="0.25">
      <c r="A24" s="83" t="s">
        <v>33</v>
      </c>
      <c r="B24" s="179" t="s">
        <v>34</v>
      </c>
      <c r="C24" s="179"/>
      <c r="D24" s="179"/>
      <c r="E24" s="169"/>
      <c r="F24" s="169"/>
      <c r="G24" s="156"/>
      <c r="H24" s="155">
        <f>SUM(Gennaio!G19+Febbraio!G17+Marzo!G17+Aprile!G17+Maggio!G17+Giugno!G17+Luglio!G17+Agosto!G17+Settembre!G17+Ottobre!G17+Novembre!G17+Dicembre!G17)</f>
        <v>0</v>
      </c>
      <c r="I24" s="156"/>
    </row>
    <row r="25" spans="1:9" ht="12.75" customHeight="1" x14ac:dyDescent="0.25">
      <c r="A25" s="182"/>
      <c r="B25" s="183"/>
      <c r="C25" s="183"/>
      <c r="D25" s="183"/>
      <c r="E25" s="183"/>
      <c r="F25" s="183"/>
      <c r="G25" s="161"/>
      <c r="H25" s="160"/>
      <c r="I25" s="161"/>
    </row>
    <row r="26" spans="1:9" ht="15.75" x14ac:dyDescent="0.25">
      <c r="A26" s="84" t="s">
        <v>9</v>
      </c>
      <c r="B26" s="170" t="s">
        <v>318</v>
      </c>
      <c r="C26" s="170"/>
      <c r="D26" s="170"/>
      <c r="E26" s="170"/>
      <c r="F26" s="170"/>
      <c r="G26" s="170"/>
      <c r="H26" s="157"/>
      <c r="I26" s="158"/>
    </row>
    <row r="27" spans="1:9" ht="15.75" x14ac:dyDescent="0.25">
      <c r="A27" s="168"/>
      <c r="B27" s="169"/>
      <c r="C27" s="169"/>
      <c r="D27" s="169"/>
      <c r="E27" s="169"/>
      <c r="F27" s="169"/>
      <c r="G27" s="156"/>
      <c r="H27" s="155">
        <f>SUM(Gennaio!G21+Febbraio!G19+Marzo!G19+Aprile!G19+Maggio!G19+Giugno!G19+Luglio!G19+Agosto!G19+Settembre!G19+Ottobre!G19+Novembre!G19+Dicembre!G19)</f>
        <v>0</v>
      </c>
      <c r="I27" s="156"/>
    </row>
    <row r="28" spans="1:9" ht="15.75" x14ac:dyDescent="0.25">
      <c r="A28" s="84" t="s">
        <v>11</v>
      </c>
      <c r="B28" s="170" t="s">
        <v>231</v>
      </c>
      <c r="C28" s="170"/>
      <c r="D28" s="170"/>
      <c r="E28" s="170"/>
      <c r="F28" s="170"/>
      <c r="G28" s="170"/>
      <c r="H28" s="157"/>
      <c r="I28" s="158"/>
    </row>
    <row r="29" spans="1:9" ht="15.75" x14ac:dyDescent="0.25">
      <c r="A29" s="168"/>
      <c r="B29" s="169"/>
      <c r="C29" s="169"/>
      <c r="D29" s="169"/>
      <c r="E29" s="169"/>
      <c r="F29" s="169"/>
      <c r="G29" s="156"/>
      <c r="H29" s="155">
        <f>SUM(Gennaio!G22+Febbraio!G20+Marzo!G20+Aprile!G20+Maggio!G20+Giugno!G20+Luglio!G20+Agosto!G20+Settembre!G20+Ottobre!G20+Novembre!G20+Dicembre!G20)</f>
        <v>0</v>
      </c>
      <c r="I29" s="156"/>
    </row>
    <row r="30" spans="1:9" ht="15.75" x14ac:dyDescent="0.25">
      <c r="A30" s="84" t="s">
        <v>13</v>
      </c>
      <c r="B30" s="170" t="s">
        <v>35</v>
      </c>
      <c r="C30" s="170"/>
      <c r="D30" s="170"/>
      <c r="E30" s="170"/>
      <c r="F30" s="170"/>
      <c r="G30" s="170"/>
      <c r="H30" s="157"/>
      <c r="I30" s="158"/>
    </row>
    <row r="31" spans="1:9" ht="15.75" x14ac:dyDescent="0.25">
      <c r="A31" s="168"/>
      <c r="B31" s="169"/>
      <c r="C31" s="169"/>
      <c r="D31" s="169"/>
      <c r="E31" s="169"/>
      <c r="F31" s="169"/>
      <c r="G31" s="156"/>
      <c r="H31" s="155">
        <f>SUM(Gennaio!G23+Febbraio!G21+Marzo!G21+Aprile!G21+Maggio!G21+Giugno!G21+Luglio!G21+Agosto!G21+Settembre!G21+Ottobre!G21+Novembre!G21+Dicembre!G21)</f>
        <v>0</v>
      </c>
      <c r="I31" s="156"/>
    </row>
    <row r="32" spans="1:9" ht="15.75" x14ac:dyDescent="0.25">
      <c r="A32" s="84" t="s">
        <v>14</v>
      </c>
      <c r="B32" s="170" t="s">
        <v>209</v>
      </c>
      <c r="C32" s="170"/>
      <c r="D32" s="170"/>
      <c r="E32" s="170"/>
      <c r="F32" s="170"/>
      <c r="G32" s="170"/>
      <c r="H32" s="157"/>
      <c r="I32" s="158"/>
    </row>
    <row r="33" spans="1:9" ht="15.75" x14ac:dyDescent="0.25">
      <c r="A33" s="168"/>
      <c r="B33" s="169"/>
      <c r="C33" s="169"/>
      <c r="D33" s="169"/>
      <c r="E33" s="169"/>
      <c r="F33" s="169"/>
      <c r="G33" s="156"/>
      <c r="H33" s="155"/>
      <c r="I33" s="156"/>
    </row>
    <row r="34" spans="1:9" ht="15.75" x14ac:dyDescent="0.25">
      <c r="A34" s="84" t="s">
        <v>36</v>
      </c>
      <c r="B34" s="170" t="s">
        <v>37</v>
      </c>
      <c r="C34" s="170"/>
      <c r="D34" s="170"/>
      <c r="E34" s="170"/>
      <c r="F34" s="170"/>
      <c r="G34" s="170"/>
      <c r="H34" s="199">
        <f>SUM(Gennaio!G25+Febbraio!G23+Marzo!G23+Aprile!G23+Maggio!G23+Giugno!G23+Luglio!G23+Agosto!G23+Settembre!G23+Ottobre!G23+Novembre!G23+Dicembre!G23)</f>
        <v>0</v>
      </c>
      <c r="I34" s="200"/>
    </row>
    <row r="35" spans="1:9" ht="15.75" x14ac:dyDescent="0.25">
      <c r="A35" s="168"/>
      <c r="B35" s="169"/>
      <c r="C35" s="169"/>
      <c r="D35" s="169"/>
      <c r="E35" s="169"/>
      <c r="F35" s="169"/>
      <c r="G35" s="156"/>
      <c r="H35" s="155"/>
      <c r="I35" s="156"/>
    </row>
    <row r="36" spans="1:9" ht="15.75" x14ac:dyDescent="0.25">
      <c r="A36" s="84" t="s">
        <v>47</v>
      </c>
      <c r="B36" s="170" t="s">
        <v>215</v>
      </c>
      <c r="C36" s="170"/>
      <c r="D36" s="178"/>
      <c r="E36" s="178"/>
      <c r="F36" s="178"/>
      <c r="G36" s="158"/>
      <c r="H36" s="199">
        <f>SUM(Gennaio!G26+Febbraio!G24+Marzo!G24+Aprile!G24+Maggio!G24+Giugno!G24+Luglio!G24+Agosto!G24+Settembre!G24+Ottobre!G24+Novembre!G24+Dicembre!G24)</f>
        <v>0</v>
      </c>
      <c r="I36" s="200"/>
    </row>
    <row r="37" spans="1:9" ht="15.75" x14ac:dyDescent="0.25">
      <c r="A37" s="83" t="s">
        <v>38</v>
      </c>
      <c r="B37" s="179" t="s">
        <v>220</v>
      </c>
      <c r="C37" s="179"/>
      <c r="D37" s="179"/>
      <c r="E37" s="169"/>
      <c r="F37" s="169"/>
      <c r="G37" s="156"/>
      <c r="H37" s="159">
        <f>SUM(Gennaio!G27+Febbraio!G25+Marzo!G25+Aprile!G25+Maggio!G25+Giugno!G25+Luglio!G25+Agosto!G25+Settembre!G25+Ottobre!G25+Novembre!G25+Dicembre!G25)</f>
        <v>0</v>
      </c>
      <c r="I37" s="156"/>
    </row>
    <row r="38" spans="1:9" ht="12" customHeight="1" x14ac:dyDescent="0.25">
      <c r="A38" s="182"/>
      <c r="B38" s="183"/>
      <c r="C38" s="183"/>
      <c r="D38" s="183"/>
      <c r="E38" s="183"/>
      <c r="F38" s="183"/>
      <c r="G38" s="161"/>
      <c r="H38" s="160"/>
      <c r="I38" s="161"/>
    </row>
    <row r="39" spans="1:9" ht="15.75" x14ac:dyDescent="0.25">
      <c r="A39" s="84" t="s">
        <v>9</v>
      </c>
      <c r="B39" s="170" t="s">
        <v>39</v>
      </c>
      <c r="C39" s="170"/>
      <c r="D39" s="170"/>
      <c r="E39" s="170"/>
      <c r="F39" s="170"/>
      <c r="G39" s="171"/>
      <c r="H39" s="157"/>
      <c r="I39" s="158"/>
    </row>
    <row r="40" spans="1:9" ht="15.75" x14ac:dyDescent="0.25">
      <c r="A40" s="168"/>
      <c r="B40" s="169"/>
      <c r="C40" s="169"/>
      <c r="D40" s="169"/>
      <c r="E40" s="169"/>
      <c r="F40" s="169"/>
      <c r="G40" s="156"/>
      <c r="H40" s="155">
        <f>SUM(Gennaio!G29+Febbraio!G27+Marzo!G27+Aprile!G27+Maggio!G27+Giugno!G27+Luglio!G27+Agosto!G27+Settembre!G27+Ottobre!G27+Novembre!G27+Dicembre!G27)</f>
        <v>0</v>
      </c>
      <c r="I40" s="156"/>
    </row>
    <row r="41" spans="1:9" ht="15.75" x14ac:dyDescent="0.25">
      <c r="A41" s="84" t="s">
        <v>11</v>
      </c>
      <c r="B41" s="170" t="s">
        <v>40</v>
      </c>
      <c r="C41" s="170"/>
      <c r="D41" s="170"/>
      <c r="E41" s="170"/>
      <c r="F41" s="170"/>
      <c r="G41" s="171"/>
      <c r="H41" s="157"/>
      <c r="I41" s="158"/>
    </row>
    <row r="42" spans="1:9" ht="15.75" x14ac:dyDescent="0.25">
      <c r="A42" s="168"/>
      <c r="B42" s="169"/>
      <c r="C42" s="169"/>
      <c r="D42" s="169"/>
      <c r="E42" s="169"/>
      <c r="F42" s="169"/>
      <c r="G42" s="156"/>
      <c r="H42" s="155">
        <f>SUM(Gennaio!G30+Febbraio!G28+Marzo!G28+Aprile!G28+Maggio!G28+Giugno!G28+Luglio!G28+Agosto!G28+Settembre!G28+Ottobre!G28+Novembre!G28+Dicembre!G28)</f>
        <v>0</v>
      </c>
      <c r="I42" s="156"/>
    </row>
    <row r="43" spans="1:9" ht="15.75" x14ac:dyDescent="0.25">
      <c r="A43" s="84" t="s">
        <v>13</v>
      </c>
      <c r="B43" s="170" t="s">
        <v>41</v>
      </c>
      <c r="C43" s="170"/>
      <c r="D43" s="170"/>
      <c r="E43" s="170"/>
      <c r="F43" s="170"/>
      <c r="G43" s="171"/>
      <c r="H43" s="157"/>
      <c r="I43" s="158"/>
    </row>
    <row r="44" spans="1:9" ht="15.75" customHeight="1" x14ac:dyDescent="0.25">
      <c r="A44" s="85"/>
      <c r="B44" s="172"/>
      <c r="C44" s="172"/>
      <c r="D44" s="172"/>
      <c r="E44" s="172"/>
      <c r="F44" s="172"/>
      <c r="G44" s="173"/>
      <c r="H44" s="155">
        <f>SUM(Gennaio!G31+Febbraio!G29+Marzo!G29+Aprile!G29+Maggio!G29+Giugno!G29+Luglio!G29+Agosto!G29+Settembre!G29+Ottobre!G29+Novembre!G29+Dicembre!G29)</f>
        <v>0</v>
      </c>
      <c r="I44" s="156"/>
    </row>
    <row r="45" spans="1:9" ht="16.5" thickBot="1" x14ac:dyDescent="0.3">
      <c r="A45" s="84" t="s">
        <v>36</v>
      </c>
      <c r="B45" s="174" t="s">
        <v>153</v>
      </c>
      <c r="C45" s="174"/>
      <c r="D45" s="174"/>
      <c r="E45" s="174"/>
      <c r="F45" s="174"/>
      <c r="G45" s="175"/>
      <c r="H45" s="176"/>
      <c r="I45" s="177"/>
    </row>
    <row r="46" spans="1:9" ht="28.5" customHeight="1" thickBot="1" x14ac:dyDescent="0.3">
      <c r="A46" s="164" t="s">
        <v>80</v>
      </c>
      <c r="B46" s="165"/>
      <c r="C46" s="165"/>
      <c r="D46" s="165"/>
      <c r="E46" s="165"/>
      <c r="F46" s="166"/>
      <c r="G46" s="167"/>
      <c r="H46" s="162">
        <f>SUM(H4:H44)</f>
        <v>0</v>
      </c>
      <c r="I46" s="163"/>
    </row>
    <row r="47" spans="1:9" ht="26.25" customHeight="1" x14ac:dyDescent="0.25">
      <c r="A47" s="184"/>
      <c r="B47" s="184"/>
      <c r="C47" s="184"/>
      <c r="D47" s="184"/>
      <c r="E47" s="184"/>
      <c r="F47" s="184"/>
      <c r="G47" s="184"/>
      <c r="H47" s="184"/>
      <c r="I47" s="184"/>
    </row>
  </sheetData>
  <customSheetViews>
    <customSheetView guid="{AD4E0083-CFE5-46C2-BE41-64169121544B}">
      <selection activeCell="H16" sqref="H16:I18"/>
      <pageMargins left="0.78740157480314965" right="0.47244094488188981" top="0.74803149606299213" bottom="0.74803149606299213" header="0.43307086614173229" footer="0.31496062992125984"/>
      <pageSetup paperSize="9" scale="95" orientation="portrait" horizontalDpi="4294967295" r:id="rId1"/>
      <headerFooter>
        <oddHeader>&amp;C&amp;"Times New Roman,Grassetto"&amp;14RENDICONTO ECONOMICO</oddHeader>
      </headerFooter>
    </customSheetView>
  </customSheetViews>
  <mergeCells count="67">
    <mergeCell ref="A40:G40"/>
    <mergeCell ref="A33:G33"/>
    <mergeCell ref="H33:I33"/>
    <mergeCell ref="A35:G35"/>
    <mergeCell ref="H35:I35"/>
    <mergeCell ref="B34:G34"/>
    <mergeCell ref="H34:I34"/>
    <mergeCell ref="H36:I36"/>
    <mergeCell ref="B36:G36"/>
    <mergeCell ref="B37:G37"/>
    <mergeCell ref="A38:G38"/>
    <mergeCell ref="B39:G39"/>
    <mergeCell ref="H9:I10"/>
    <mergeCell ref="H11:I13"/>
    <mergeCell ref="A14:G14"/>
    <mergeCell ref="B16:G16"/>
    <mergeCell ref="A17:G17"/>
    <mergeCell ref="H14:I15"/>
    <mergeCell ref="A47:I47"/>
    <mergeCell ref="A1:G3"/>
    <mergeCell ref="H1:I3"/>
    <mergeCell ref="B6:G6"/>
    <mergeCell ref="B8:G8"/>
    <mergeCell ref="B10:G10"/>
    <mergeCell ref="B13:G13"/>
    <mergeCell ref="B15:G15"/>
    <mergeCell ref="B4:G4"/>
    <mergeCell ref="A5:G5"/>
    <mergeCell ref="A7:G7"/>
    <mergeCell ref="H4:I6"/>
    <mergeCell ref="H7:I8"/>
    <mergeCell ref="A9:G9"/>
    <mergeCell ref="B11:G11"/>
    <mergeCell ref="A12:G12"/>
    <mergeCell ref="H19:I20"/>
    <mergeCell ref="H21:I23"/>
    <mergeCell ref="H24:I26"/>
    <mergeCell ref="B18:G18"/>
    <mergeCell ref="B20:G20"/>
    <mergeCell ref="B26:G26"/>
    <mergeCell ref="A21:G21"/>
    <mergeCell ref="B23:G23"/>
    <mergeCell ref="B24:G24"/>
    <mergeCell ref="B22:G22"/>
    <mergeCell ref="A25:G25"/>
    <mergeCell ref="H16:I18"/>
    <mergeCell ref="B30:G30"/>
    <mergeCell ref="A19:G19"/>
    <mergeCell ref="B32:G32"/>
    <mergeCell ref="A27:G27"/>
    <mergeCell ref="A29:G29"/>
    <mergeCell ref="B28:G28"/>
    <mergeCell ref="A31:G31"/>
    <mergeCell ref="H46:I46"/>
    <mergeCell ref="A46:G46"/>
    <mergeCell ref="A42:G42"/>
    <mergeCell ref="B41:G41"/>
    <mergeCell ref="B43:G43"/>
    <mergeCell ref="B44:G44"/>
    <mergeCell ref="B45:G45"/>
    <mergeCell ref="H42:I43"/>
    <mergeCell ref="H44:I45"/>
    <mergeCell ref="H27:I28"/>
    <mergeCell ref="H29:I30"/>
    <mergeCell ref="H31:I32"/>
    <mergeCell ref="H37:I39"/>
    <mergeCell ref="H40:I41"/>
  </mergeCells>
  <pageMargins left="0.78740157480314965" right="0.47244094488188981" top="0.74803149606299213" bottom="0.74803149606299213" header="0.43307086614173229" footer="0.31496062992125984"/>
  <pageSetup paperSize="9" scale="95" orientation="portrait" r:id="rId2"/>
  <headerFooter>
    <oddHeader>&amp;C&amp;"Times New Roman,Grassetto"&amp;14RENDICONTO ECONOMICO</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N62"/>
  <sheetViews>
    <sheetView topLeftCell="A31" workbookViewId="0">
      <selection activeCell="P41" sqref="P41"/>
    </sheetView>
  </sheetViews>
  <sheetFormatPr defaultRowHeight="15" x14ac:dyDescent="0.25"/>
  <cols>
    <col min="7" max="7" width="14.7109375" style="50" customWidth="1"/>
    <col min="13" max="13" width="9.5703125" customWidth="1"/>
    <col min="14" max="14" width="14.7109375" style="50" bestFit="1" customWidth="1"/>
  </cols>
  <sheetData>
    <row r="1" spans="1:14" x14ac:dyDescent="0.25">
      <c r="A1" s="571" t="s">
        <v>0</v>
      </c>
      <c r="B1" s="571"/>
      <c r="C1" s="607">
        <f>Frontespizio!B9</f>
        <v>0</v>
      </c>
      <c r="D1" s="607"/>
      <c r="E1" s="607"/>
      <c r="F1" s="607"/>
      <c r="G1" s="47" t="s">
        <v>130</v>
      </c>
      <c r="H1" s="607">
        <f>Frontespizio!B15</f>
        <v>0</v>
      </c>
      <c r="I1" s="607"/>
      <c r="J1" s="607"/>
      <c r="K1" s="27" t="s">
        <v>204</v>
      </c>
      <c r="L1" s="27" t="s">
        <v>132</v>
      </c>
      <c r="M1" s="61">
        <f>Frontespizio!F6</f>
        <v>2020</v>
      </c>
      <c r="N1" s="48"/>
    </row>
    <row r="2" spans="1:14" ht="15.75" thickBot="1" x14ac:dyDescent="0.3">
      <c r="A2" s="574"/>
      <c r="B2" s="624"/>
      <c r="C2" s="624"/>
      <c r="D2" s="624"/>
      <c r="E2" s="624"/>
      <c r="F2" s="624"/>
      <c r="G2" s="624"/>
      <c r="H2" s="624"/>
      <c r="I2" s="624"/>
      <c r="J2" s="624"/>
      <c r="K2" s="624"/>
      <c r="L2" s="624"/>
      <c r="M2" s="624"/>
      <c r="N2" s="624"/>
    </row>
    <row r="3" spans="1:14" s="15" customFormat="1" ht="16.5" customHeight="1" thickBot="1" x14ac:dyDescent="0.3">
      <c r="A3" s="621" t="s">
        <v>107</v>
      </c>
      <c r="B3" s="622"/>
      <c r="C3" s="622"/>
      <c r="D3" s="622"/>
      <c r="E3" s="622"/>
      <c r="F3" s="622"/>
      <c r="G3" s="49" t="s">
        <v>105</v>
      </c>
      <c r="H3" s="621" t="s">
        <v>107</v>
      </c>
      <c r="I3" s="622"/>
      <c r="J3" s="622"/>
      <c r="K3" s="622"/>
      <c r="L3" s="622"/>
      <c r="M3" s="623"/>
      <c r="N3" s="4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245</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180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7" t="s">
        <v>250</v>
      </c>
      <c r="B41" s="58"/>
      <c r="C41" s="58"/>
      <c r="D41" s="58"/>
      <c r="E41" s="58"/>
      <c r="F41" s="59"/>
      <c r="G41" s="22"/>
      <c r="H41" s="548" t="s">
        <v>188</v>
      </c>
      <c r="I41" s="548"/>
      <c r="J41" s="548"/>
      <c r="K41" s="548"/>
      <c r="L41" s="548"/>
      <c r="M41" s="549"/>
      <c r="N41" s="22"/>
    </row>
    <row r="42" spans="1:14" ht="16.5" customHeight="1" x14ac:dyDescent="0.25">
      <c r="A42" s="551"/>
      <c r="B42" s="552"/>
      <c r="C42" s="552"/>
      <c r="D42" s="552"/>
      <c r="E42" s="552"/>
      <c r="F42" s="588"/>
      <c r="G42" s="150"/>
      <c r="H42" s="548" t="s">
        <v>187</v>
      </c>
      <c r="I42" s="548"/>
      <c r="J42" s="548"/>
      <c r="K42" s="548"/>
      <c r="L42" s="548"/>
      <c r="M42" s="549"/>
      <c r="N42" s="22"/>
    </row>
    <row r="43" spans="1:14" ht="16.5" customHeight="1" x14ac:dyDescent="0.25">
      <c r="A43" s="545"/>
      <c r="B43" s="548"/>
      <c r="C43" s="548"/>
      <c r="D43" s="548"/>
      <c r="E43" s="548"/>
      <c r="F43" s="549"/>
      <c r="G43" s="150"/>
      <c r="H43" s="548" t="s">
        <v>195</v>
      </c>
      <c r="I43" s="548"/>
      <c r="J43" s="548"/>
      <c r="K43" s="548"/>
      <c r="L43" s="548"/>
      <c r="M43" s="549"/>
      <c r="N43" s="22"/>
    </row>
    <row r="44" spans="1:14" ht="16.5" customHeight="1" x14ac:dyDescent="0.25">
      <c r="A44" s="545"/>
      <c r="B44" s="548"/>
      <c r="C44" s="548"/>
      <c r="D44" s="548"/>
      <c r="E44" s="548"/>
      <c r="F44" s="549"/>
      <c r="G44" s="150"/>
      <c r="H44" s="545" t="s">
        <v>196</v>
      </c>
      <c r="I44" s="548"/>
      <c r="J44" s="548"/>
      <c r="K44" s="548"/>
      <c r="L44" s="548"/>
      <c r="M44" s="549"/>
      <c r="N44" s="22"/>
    </row>
    <row r="45" spans="1:14" ht="16.5" customHeight="1" x14ac:dyDescent="0.25">
      <c r="A45" s="545"/>
      <c r="B45" s="548"/>
      <c r="C45" s="548"/>
      <c r="D45" s="548"/>
      <c r="E45" s="548"/>
      <c r="F45" s="549"/>
      <c r="G45" s="150"/>
      <c r="H45" s="545" t="s">
        <v>324</v>
      </c>
      <c r="I45" s="548"/>
      <c r="J45" s="548"/>
      <c r="K45" s="548"/>
      <c r="L45" s="548"/>
      <c r="M45" s="549"/>
      <c r="N45" s="37"/>
    </row>
    <row r="46" spans="1:14" ht="16.5" customHeight="1" x14ac:dyDescent="0.25">
      <c r="A46" s="545"/>
      <c r="B46" s="548"/>
      <c r="C46" s="548"/>
      <c r="D46" s="548"/>
      <c r="E46" s="548"/>
      <c r="F46" s="549"/>
      <c r="G46" s="150"/>
      <c r="H46" s="545" t="s">
        <v>325</v>
      </c>
      <c r="I46" s="548"/>
      <c r="J46" s="548"/>
      <c r="K46" s="548"/>
      <c r="L46" s="548"/>
      <c r="M46" s="549"/>
      <c r="N46" s="37"/>
    </row>
    <row r="47" spans="1:14" ht="16.5" customHeight="1" x14ac:dyDescent="0.25">
      <c r="A47" s="545"/>
      <c r="B47" s="548"/>
      <c r="C47" s="548"/>
      <c r="D47" s="548"/>
      <c r="E47" s="548"/>
      <c r="F47" s="549"/>
      <c r="G47" s="150"/>
      <c r="H47" s="545" t="s">
        <v>326</v>
      </c>
      <c r="I47" s="548"/>
      <c r="J47" s="548"/>
      <c r="K47" s="548"/>
      <c r="L47" s="548"/>
      <c r="M47" s="549"/>
      <c r="N47" s="37"/>
    </row>
    <row r="48" spans="1:14" ht="16.5" customHeight="1" x14ac:dyDescent="0.25">
      <c r="A48" s="545"/>
      <c r="B48" s="548"/>
      <c r="C48" s="548"/>
      <c r="D48" s="548"/>
      <c r="E48" s="548"/>
      <c r="F48" s="549"/>
      <c r="G48" s="18"/>
      <c r="H48" s="545" t="s">
        <v>327</v>
      </c>
      <c r="I48" s="548"/>
      <c r="J48" s="548"/>
      <c r="K48" s="548"/>
      <c r="L48" s="548"/>
      <c r="M48" s="549"/>
      <c r="N48" s="37"/>
    </row>
    <row r="49" spans="1:14" ht="16.5" customHeight="1" x14ac:dyDescent="0.25">
      <c r="A49" s="545"/>
      <c r="B49" s="548"/>
      <c r="C49" s="548"/>
      <c r="D49" s="548"/>
      <c r="E49" s="548"/>
      <c r="F49" s="549"/>
      <c r="G49" s="18"/>
      <c r="H49" s="545" t="s">
        <v>328</v>
      </c>
      <c r="I49" s="548"/>
      <c r="J49" s="548"/>
      <c r="K49" s="548"/>
      <c r="L49" s="548"/>
      <c r="M49" s="549"/>
      <c r="N49" s="37"/>
    </row>
    <row r="50" spans="1:14" ht="16.5" customHeight="1" x14ac:dyDescent="0.25">
      <c r="A50" s="545"/>
      <c r="B50" s="548"/>
      <c r="C50" s="548"/>
      <c r="D50" s="548"/>
      <c r="E50" s="548"/>
      <c r="F50" s="549"/>
      <c r="G50" s="18"/>
      <c r="H50" s="545" t="s">
        <v>329</v>
      </c>
      <c r="I50" s="548"/>
      <c r="J50" s="548"/>
      <c r="K50" s="548"/>
      <c r="L50" s="548"/>
      <c r="M50" s="549"/>
      <c r="N50" s="37"/>
    </row>
    <row r="51" spans="1:14" ht="16.5" customHeight="1" x14ac:dyDescent="0.25">
      <c r="A51" s="545"/>
      <c r="B51" s="548"/>
      <c r="C51" s="548"/>
      <c r="D51" s="548"/>
      <c r="E51" s="548"/>
      <c r="F51" s="549"/>
      <c r="G51" s="22"/>
      <c r="H51" s="551" t="s">
        <v>284</v>
      </c>
      <c r="I51" s="552"/>
      <c r="J51" s="552"/>
      <c r="K51" s="552"/>
      <c r="L51" s="552"/>
      <c r="M51" s="588"/>
      <c r="N51" s="577"/>
    </row>
    <row r="52" spans="1:14" ht="16.5" customHeight="1" x14ac:dyDescent="0.25">
      <c r="A52" s="545"/>
      <c r="B52" s="548"/>
      <c r="C52" s="548"/>
      <c r="D52" s="548"/>
      <c r="E52" s="548"/>
      <c r="F52" s="549"/>
      <c r="G52" s="22"/>
      <c r="H52" s="553" t="s">
        <v>251</v>
      </c>
      <c r="I52" s="554"/>
      <c r="J52" s="554"/>
      <c r="K52" s="554"/>
      <c r="L52" s="554"/>
      <c r="M52" s="582"/>
      <c r="N52" s="602"/>
    </row>
    <row r="53" spans="1:14" ht="16.5" customHeight="1" x14ac:dyDescent="0.25">
      <c r="A53" s="589"/>
      <c r="B53" s="575"/>
      <c r="C53" s="575"/>
      <c r="D53" s="575"/>
      <c r="E53" s="575"/>
      <c r="F53" s="576"/>
      <c r="G53" s="22"/>
      <c r="H53" s="545" t="s">
        <v>253</v>
      </c>
      <c r="I53" s="548"/>
      <c r="J53" s="548"/>
      <c r="K53" s="548"/>
      <c r="L53" s="548"/>
      <c r="M53" s="548"/>
      <c r="N53" s="22"/>
    </row>
    <row r="54" spans="1:14" ht="16.5" customHeight="1" x14ac:dyDescent="0.25">
      <c r="A54" s="589"/>
      <c r="B54" s="575"/>
      <c r="C54" s="575"/>
      <c r="D54" s="575"/>
      <c r="E54" s="575"/>
      <c r="F54" s="576"/>
      <c r="G54" s="22"/>
      <c r="H54" s="619"/>
      <c r="I54" s="620"/>
      <c r="J54" s="620"/>
      <c r="K54" s="620"/>
      <c r="L54" s="620"/>
      <c r="M54" s="632"/>
      <c r="N54" s="37"/>
    </row>
    <row r="55" spans="1:14" ht="16.5" customHeight="1" x14ac:dyDescent="0.25">
      <c r="A55" s="589"/>
      <c r="B55" s="575"/>
      <c r="C55" s="575"/>
      <c r="D55" s="575"/>
      <c r="E55" s="575"/>
      <c r="F55" s="576"/>
      <c r="G55" s="22"/>
      <c r="H55" s="619"/>
      <c r="I55" s="620"/>
      <c r="J55" s="620"/>
      <c r="K55" s="620"/>
      <c r="L55" s="620"/>
      <c r="M55" s="632"/>
      <c r="N55" s="37"/>
    </row>
    <row r="56" spans="1:14" ht="16.5" customHeight="1" x14ac:dyDescent="0.25">
      <c r="A56" s="589"/>
      <c r="B56" s="575"/>
      <c r="C56" s="575"/>
      <c r="D56" s="575"/>
      <c r="E56" s="575"/>
      <c r="F56" s="576"/>
      <c r="G56" s="22"/>
      <c r="H56" s="619"/>
      <c r="I56" s="620"/>
      <c r="J56" s="620"/>
      <c r="K56" s="620"/>
      <c r="L56" s="620"/>
      <c r="M56" s="632"/>
      <c r="N56" s="56"/>
    </row>
    <row r="57" spans="1:14" ht="16.5" customHeight="1" thickBot="1" x14ac:dyDescent="0.3">
      <c r="A57" s="629"/>
      <c r="B57" s="630"/>
      <c r="C57" s="630"/>
      <c r="D57" s="630"/>
      <c r="E57" s="630"/>
      <c r="F57" s="631"/>
      <c r="G57" s="22"/>
      <c r="H57" s="629"/>
      <c r="I57" s="630"/>
      <c r="J57" s="630"/>
      <c r="K57" s="630"/>
      <c r="L57" s="630"/>
      <c r="M57" s="631"/>
      <c r="N57" s="37"/>
    </row>
    <row r="58" spans="1:14" ht="15.75" thickBot="1" x14ac:dyDescent="0.3">
      <c r="A58" s="590" t="s">
        <v>191</v>
      </c>
      <c r="B58" s="591"/>
      <c r="C58" s="591"/>
      <c r="D58" s="591"/>
      <c r="E58" s="591"/>
      <c r="F58" s="592"/>
      <c r="G58" s="25">
        <f>SUM(G4:G57)</f>
        <v>0</v>
      </c>
      <c r="H58" s="590" t="s">
        <v>191</v>
      </c>
      <c r="I58" s="591"/>
      <c r="J58" s="591"/>
      <c r="K58" s="591"/>
      <c r="L58" s="591"/>
      <c r="M58" s="591"/>
      <c r="N58" s="44">
        <f>SUM(N4:N57)</f>
        <v>0</v>
      </c>
    </row>
    <row r="59" spans="1:14" x14ac:dyDescent="0.25">
      <c r="N59" s="51"/>
    </row>
    <row r="60" spans="1:14" x14ac:dyDescent="0.25">
      <c r="N60" s="51"/>
    </row>
    <row r="61" spans="1:14" x14ac:dyDescent="0.25">
      <c r="N61" s="51"/>
    </row>
    <row r="62" spans="1:14" x14ac:dyDescent="0.25">
      <c r="N62" s="51"/>
    </row>
  </sheetData>
  <customSheetViews>
    <customSheetView guid="{AD4E0083-CFE5-46C2-BE41-64169121544B}" topLeftCell="A16">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4">
    <mergeCell ref="A8:F8"/>
    <mergeCell ref="H8:M8"/>
    <mergeCell ref="H7:M7"/>
    <mergeCell ref="A10:F10"/>
    <mergeCell ref="H10:M10"/>
    <mergeCell ref="A11:F11"/>
    <mergeCell ref="H11:M11"/>
    <mergeCell ref="A13:F13"/>
    <mergeCell ref="H13:M13"/>
    <mergeCell ref="A12:F12"/>
    <mergeCell ref="G9:G10"/>
    <mergeCell ref="A9:F9"/>
    <mergeCell ref="A4:F4"/>
    <mergeCell ref="H4:M4"/>
    <mergeCell ref="A1:B1"/>
    <mergeCell ref="C1:F1"/>
    <mergeCell ref="H1:J1"/>
    <mergeCell ref="A3:F3"/>
    <mergeCell ref="H3:M3"/>
    <mergeCell ref="G4:G5"/>
    <mergeCell ref="A2:N2"/>
    <mergeCell ref="A5:F5"/>
    <mergeCell ref="H5:M5"/>
    <mergeCell ref="H24:M24"/>
    <mergeCell ref="H17:M17"/>
    <mergeCell ref="A18:F18"/>
    <mergeCell ref="A19:F19"/>
    <mergeCell ref="A20:F20"/>
    <mergeCell ref="H20:M20"/>
    <mergeCell ref="A42:F42"/>
    <mergeCell ref="H42:M42"/>
    <mergeCell ref="A36:F36"/>
    <mergeCell ref="A37:F37"/>
    <mergeCell ref="A38:F38"/>
    <mergeCell ref="A39:F39"/>
    <mergeCell ref="A40:F40"/>
    <mergeCell ref="A34:F34"/>
    <mergeCell ref="A22:F22"/>
    <mergeCell ref="H22:M22"/>
    <mergeCell ref="A23:F23"/>
    <mergeCell ref="H23:M23"/>
    <mergeCell ref="A32:F32"/>
    <mergeCell ref="H32:M32"/>
    <mergeCell ref="G30:G32"/>
    <mergeCell ref="A58:F58"/>
    <mergeCell ref="H58:M58"/>
    <mergeCell ref="A51:F51"/>
    <mergeCell ref="H51:M51"/>
    <mergeCell ref="A52:F52"/>
    <mergeCell ref="H52:M52"/>
    <mergeCell ref="A57:F57"/>
    <mergeCell ref="H53:M53"/>
    <mergeCell ref="H56:M56"/>
    <mergeCell ref="A53:F53"/>
    <mergeCell ref="A56:F56"/>
    <mergeCell ref="H57:M57"/>
    <mergeCell ref="A54:F54"/>
    <mergeCell ref="A55:F55"/>
    <mergeCell ref="H54:M54"/>
    <mergeCell ref="H55:M55"/>
    <mergeCell ref="N51:N52"/>
    <mergeCell ref="N36:N37"/>
    <mergeCell ref="N33:N34"/>
    <mergeCell ref="G12:G13"/>
    <mergeCell ref="G15:G16"/>
    <mergeCell ref="G17:G18"/>
    <mergeCell ref="G21:G22"/>
    <mergeCell ref="G25:G26"/>
    <mergeCell ref="H37:M37"/>
    <mergeCell ref="H38:M38"/>
    <mergeCell ref="H39:M39"/>
    <mergeCell ref="H40:M40"/>
    <mergeCell ref="H41:M41"/>
    <mergeCell ref="H26:M26"/>
    <mergeCell ref="H27:M27"/>
    <mergeCell ref="N21:N22"/>
    <mergeCell ref="N16:N17"/>
    <mergeCell ref="N12:N13"/>
    <mergeCell ref="H25:M25"/>
    <mergeCell ref="H36:M36"/>
    <mergeCell ref="H29:M29"/>
    <mergeCell ref="H30:M30"/>
    <mergeCell ref="H31:M31"/>
    <mergeCell ref="H34:M34"/>
    <mergeCell ref="N8:N9"/>
    <mergeCell ref="H28:M28"/>
    <mergeCell ref="H9:M9"/>
    <mergeCell ref="H21:M21"/>
    <mergeCell ref="H12:M12"/>
    <mergeCell ref="A6:F7"/>
    <mergeCell ref="G6:G7"/>
    <mergeCell ref="G38:G39"/>
    <mergeCell ref="A25:F25"/>
    <mergeCell ref="H35:M35"/>
    <mergeCell ref="A26:F26"/>
    <mergeCell ref="A27:F27"/>
    <mergeCell ref="A28:F28"/>
    <mergeCell ref="A29:F29"/>
    <mergeCell ref="A30:F30"/>
    <mergeCell ref="A31:F31"/>
    <mergeCell ref="A33:F33"/>
    <mergeCell ref="A35:F35"/>
    <mergeCell ref="A14:F14"/>
    <mergeCell ref="H15:M15"/>
    <mergeCell ref="A16:F16"/>
    <mergeCell ref="H16:M16"/>
    <mergeCell ref="A17:F17"/>
    <mergeCell ref="A24:F24"/>
    <mergeCell ref="H43:M43"/>
    <mergeCell ref="H44:M44"/>
    <mergeCell ref="H45:M45"/>
    <mergeCell ref="H46:M46"/>
    <mergeCell ref="H47:M47"/>
    <mergeCell ref="H48:M48"/>
    <mergeCell ref="H49:M49"/>
    <mergeCell ref="H50:M50"/>
    <mergeCell ref="A43:F43"/>
    <mergeCell ref="A44:F44"/>
    <mergeCell ref="A45:F45"/>
    <mergeCell ref="A46:F46"/>
    <mergeCell ref="A47:F47"/>
    <mergeCell ref="A48:F48"/>
    <mergeCell ref="A49:F49"/>
    <mergeCell ref="A50:F50"/>
  </mergeCells>
  <pageMargins left="0.19685039370078741" right="0.19685039370078741" top="0.94488188976377963" bottom="0.74803149606299213" header="0.31496062992125984" footer="0.31496062992125984"/>
  <pageSetup paperSize="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N62"/>
  <sheetViews>
    <sheetView topLeftCell="A31" zoomScaleNormal="100" workbookViewId="0">
      <selection activeCell="S44" sqref="S44"/>
    </sheetView>
  </sheetViews>
  <sheetFormatPr defaultRowHeight="15" x14ac:dyDescent="0.25"/>
  <cols>
    <col min="7" max="7" width="14.7109375" style="26" customWidth="1"/>
    <col min="11" max="11" width="10.42578125" bestFit="1" customWidth="1"/>
    <col min="14" max="14" width="14.7109375" style="26" bestFit="1" customWidth="1"/>
  </cols>
  <sheetData>
    <row r="1" spans="1:14" x14ac:dyDescent="0.25">
      <c r="A1" s="571" t="s">
        <v>0</v>
      </c>
      <c r="B1" s="571"/>
      <c r="C1" s="607">
        <f>Frontespizio!B9</f>
        <v>0</v>
      </c>
      <c r="D1" s="607"/>
      <c r="E1" s="607"/>
      <c r="F1" s="607"/>
      <c r="G1" s="27" t="s">
        <v>130</v>
      </c>
      <c r="H1" s="607">
        <f>Frontespizio!B15</f>
        <v>0</v>
      </c>
      <c r="I1" s="607"/>
      <c r="J1" s="607"/>
      <c r="K1" s="27" t="s">
        <v>205</v>
      </c>
      <c r="L1" s="27" t="s">
        <v>132</v>
      </c>
      <c r="M1" s="61">
        <f>Frontespizio!F6</f>
        <v>2020</v>
      </c>
      <c r="N1" s="28"/>
    </row>
    <row r="2" spans="1:14" ht="15.75" thickBot="1" x14ac:dyDescent="0.3">
      <c r="A2" s="574"/>
      <c r="B2" s="574"/>
      <c r="C2" s="574"/>
      <c r="D2" s="574"/>
      <c r="E2" s="574"/>
      <c r="F2" s="574"/>
      <c r="G2" s="574"/>
      <c r="H2" s="574"/>
      <c r="I2" s="574"/>
      <c r="J2" s="574"/>
      <c r="K2" s="574"/>
      <c r="L2" s="574"/>
      <c r="M2" s="574"/>
      <c r="N2" s="574"/>
    </row>
    <row r="3" spans="1:14" s="15" customFormat="1" ht="16.5" customHeight="1" thickBot="1" x14ac:dyDescent="0.3">
      <c r="A3" s="621" t="s">
        <v>107</v>
      </c>
      <c r="B3" s="622"/>
      <c r="C3" s="622"/>
      <c r="D3" s="622"/>
      <c r="E3" s="622"/>
      <c r="F3" s="622"/>
      <c r="G3" s="39" t="s">
        <v>105</v>
      </c>
      <c r="H3" s="621" t="s">
        <v>107</v>
      </c>
      <c r="I3" s="622"/>
      <c r="J3" s="622"/>
      <c r="K3" s="622"/>
      <c r="L3" s="622"/>
      <c r="M3" s="623"/>
      <c r="N3" s="39" t="s">
        <v>106</v>
      </c>
    </row>
    <row r="4" spans="1:14" s="15" customFormat="1" ht="16.5" customHeight="1" x14ac:dyDescent="0.25">
      <c r="A4" s="612" t="s">
        <v>133</v>
      </c>
      <c r="B4" s="613"/>
      <c r="C4" s="613"/>
      <c r="D4" s="613"/>
      <c r="E4" s="613"/>
      <c r="F4" s="614"/>
      <c r="G4" s="608"/>
      <c r="H4" s="585" t="s">
        <v>163</v>
      </c>
      <c r="I4" s="586"/>
      <c r="J4" s="586"/>
      <c r="K4" s="586"/>
      <c r="L4" s="586"/>
      <c r="M4" s="587"/>
      <c r="N4" s="17"/>
    </row>
    <row r="5" spans="1:14" s="15" customFormat="1" ht="16.5" customHeight="1" x14ac:dyDescent="0.25">
      <c r="A5" s="553" t="s">
        <v>134</v>
      </c>
      <c r="B5" s="554"/>
      <c r="C5" s="554"/>
      <c r="D5" s="554"/>
      <c r="E5" s="554"/>
      <c r="F5" s="582"/>
      <c r="G5" s="601"/>
      <c r="H5" s="589" t="s">
        <v>164</v>
      </c>
      <c r="I5" s="548"/>
      <c r="J5" s="548"/>
      <c r="K5" s="548"/>
      <c r="L5" s="548"/>
      <c r="M5" s="549"/>
      <c r="N5" s="18"/>
    </row>
    <row r="6" spans="1:14" s="15" customFormat="1" ht="16.5" customHeight="1" x14ac:dyDescent="0.25">
      <c r="A6" s="557" t="s">
        <v>135</v>
      </c>
      <c r="B6" s="558"/>
      <c r="C6" s="558"/>
      <c r="D6" s="558"/>
      <c r="E6" s="558"/>
      <c r="F6" s="559"/>
      <c r="G6" s="605"/>
      <c r="H6" s="19" t="s">
        <v>247</v>
      </c>
      <c r="I6" s="20"/>
      <c r="J6" s="20"/>
      <c r="K6" s="20"/>
      <c r="L6" s="20"/>
      <c r="M6" s="21"/>
      <c r="N6" s="22"/>
    </row>
    <row r="7" spans="1:14" s="15" customFormat="1" ht="16.5" customHeight="1" x14ac:dyDescent="0.25">
      <c r="A7" s="560"/>
      <c r="B7" s="561"/>
      <c r="C7" s="561"/>
      <c r="D7" s="561"/>
      <c r="E7" s="561"/>
      <c r="F7" s="562"/>
      <c r="G7" s="606"/>
      <c r="H7" s="589" t="s">
        <v>277</v>
      </c>
      <c r="I7" s="575"/>
      <c r="J7" s="575"/>
      <c r="K7" s="575"/>
      <c r="L7" s="575"/>
      <c r="M7" s="576"/>
      <c r="N7" s="37"/>
    </row>
    <row r="8" spans="1:14" ht="16.5" customHeight="1" x14ac:dyDescent="0.25">
      <c r="A8" s="545" t="s">
        <v>136</v>
      </c>
      <c r="B8" s="548"/>
      <c r="C8" s="548"/>
      <c r="D8" s="548"/>
      <c r="E8" s="548"/>
      <c r="F8" s="549"/>
      <c r="G8" s="22"/>
      <c r="H8" s="551" t="s">
        <v>278</v>
      </c>
      <c r="I8" s="579"/>
      <c r="J8" s="579"/>
      <c r="K8" s="579"/>
      <c r="L8" s="579"/>
      <c r="M8" s="580"/>
      <c r="N8" s="577"/>
    </row>
    <row r="9" spans="1:14" ht="16.5" customHeight="1" x14ac:dyDescent="0.25">
      <c r="A9" s="551" t="s">
        <v>137</v>
      </c>
      <c r="B9" s="579"/>
      <c r="C9" s="579"/>
      <c r="D9" s="579"/>
      <c r="E9" s="579"/>
      <c r="F9" s="580"/>
      <c r="G9" s="600"/>
      <c r="H9" s="553" t="s">
        <v>165</v>
      </c>
      <c r="I9" s="554"/>
      <c r="J9" s="554"/>
      <c r="K9" s="554"/>
      <c r="L9" s="554"/>
      <c r="M9" s="582"/>
      <c r="N9" s="578"/>
    </row>
    <row r="10" spans="1:14" ht="16.5" customHeight="1" x14ac:dyDescent="0.25">
      <c r="A10" s="553" t="s">
        <v>138</v>
      </c>
      <c r="B10" s="554"/>
      <c r="C10" s="554"/>
      <c r="D10" s="554"/>
      <c r="E10" s="554"/>
      <c r="F10" s="582"/>
      <c r="G10" s="601"/>
      <c r="H10" s="545" t="s">
        <v>166</v>
      </c>
      <c r="I10" s="548"/>
      <c r="J10" s="548"/>
      <c r="K10" s="548"/>
      <c r="L10" s="548"/>
      <c r="M10" s="549"/>
      <c r="N10" s="22"/>
    </row>
    <row r="11" spans="1:14" ht="16.5" customHeight="1" x14ac:dyDescent="0.25">
      <c r="A11" s="545" t="s">
        <v>139</v>
      </c>
      <c r="B11" s="548"/>
      <c r="C11" s="548"/>
      <c r="D11" s="548"/>
      <c r="E11" s="548"/>
      <c r="F11" s="549"/>
      <c r="G11" s="22"/>
      <c r="H11" s="545" t="s">
        <v>167</v>
      </c>
      <c r="I11" s="548"/>
      <c r="J11" s="548"/>
      <c r="K11" s="548"/>
      <c r="L11" s="548"/>
      <c r="M11" s="549"/>
      <c r="N11" s="22"/>
    </row>
    <row r="12" spans="1:14" ht="16.5" customHeight="1" x14ac:dyDescent="0.25">
      <c r="A12" s="551" t="s">
        <v>200</v>
      </c>
      <c r="B12" s="579"/>
      <c r="C12" s="579"/>
      <c r="D12" s="579"/>
      <c r="E12" s="579"/>
      <c r="F12" s="580"/>
      <c r="G12" s="600"/>
      <c r="H12" s="551" t="s">
        <v>279</v>
      </c>
      <c r="I12" s="579"/>
      <c r="J12" s="579"/>
      <c r="K12" s="579"/>
      <c r="L12" s="579"/>
      <c r="M12" s="580"/>
      <c r="N12" s="577"/>
    </row>
    <row r="13" spans="1:14" ht="16.5" customHeight="1" x14ac:dyDescent="0.25">
      <c r="A13" s="553" t="s">
        <v>140</v>
      </c>
      <c r="B13" s="554"/>
      <c r="C13" s="554"/>
      <c r="D13" s="554"/>
      <c r="E13" s="554"/>
      <c r="F13" s="582"/>
      <c r="G13" s="601"/>
      <c r="H13" s="553" t="s">
        <v>168</v>
      </c>
      <c r="I13" s="554"/>
      <c r="J13" s="554"/>
      <c r="K13" s="554"/>
      <c r="L13" s="554"/>
      <c r="M13" s="582"/>
      <c r="N13" s="578"/>
    </row>
    <row r="14" spans="1:14" ht="16.5" customHeight="1" x14ac:dyDescent="0.25">
      <c r="A14" s="545" t="s">
        <v>141</v>
      </c>
      <c r="B14" s="548"/>
      <c r="C14" s="548"/>
      <c r="D14" s="548"/>
      <c r="E14" s="548"/>
      <c r="F14" s="549"/>
      <c r="G14" s="22"/>
      <c r="H14" s="19" t="s">
        <v>169</v>
      </c>
      <c r="I14" s="20"/>
      <c r="J14" s="20"/>
      <c r="K14" s="20"/>
      <c r="L14" s="20"/>
      <c r="M14" s="21"/>
      <c r="N14" s="22"/>
    </row>
    <row r="15" spans="1:14" ht="16.5" customHeight="1" x14ac:dyDescent="0.25">
      <c r="A15" s="29" t="s">
        <v>144</v>
      </c>
      <c r="B15" s="30"/>
      <c r="C15" s="30"/>
      <c r="D15" s="30"/>
      <c r="E15" s="30"/>
      <c r="F15" s="31"/>
      <c r="G15" s="600"/>
      <c r="H15" s="545" t="s">
        <v>170</v>
      </c>
      <c r="I15" s="548"/>
      <c r="J15" s="548"/>
      <c r="K15" s="548"/>
      <c r="L15" s="548"/>
      <c r="M15" s="549"/>
      <c r="N15" s="22"/>
    </row>
    <row r="16" spans="1:14"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245</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320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633" t="s">
        <v>283</v>
      </c>
      <c r="I36" s="634"/>
      <c r="J36" s="634"/>
      <c r="K36" s="634"/>
      <c r="L36" s="634"/>
      <c r="M36" s="635"/>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7" t="s">
        <v>249</v>
      </c>
      <c r="B41" s="58"/>
      <c r="C41" s="58"/>
      <c r="D41" s="58"/>
      <c r="E41" s="58"/>
      <c r="F41" s="59"/>
      <c r="G41" s="22"/>
      <c r="H41" s="548" t="s">
        <v>188</v>
      </c>
      <c r="I41" s="548"/>
      <c r="J41" s="548"/>
      <c r="K41" s="548"/>
      <c r="L41" s="548"/>
      <c r="M41" s="549"/>
      <c r="N41" s="22"/>
    </row>
    <row r="42" spans="1:14" ht="16.5" customHeight="1" x14ac:dyDescent="0.25">
      <c r="A42" s="545"/>
      <c r="B42" s="548"/>
      <c r="C42" s="548"/>
      <c r="D42" s="548"/>
      <c r="E42" s="548"/>
      <c r="F42" s="549"/>
      <c r="G42" s="150"/>
      <c r="H42" s="548" t="s">
        <v>187</v>
      </c>
      <c r="I42" s="548"/>
      <c r="J42" s="548"/>
      <c r="K42" s="548"/>
      <c r="L42" s="548"/>
      <c r="M42" s="549"/>
      <c r="N42" s="22"/>
    </row>
    <row r="43" spans="1:14" ht="16.5" customHeight="1" x14ac:dyDescent="0.25">
      <c r="A43" s="545"/>
      <c r="B43" s="548"/>
      <c r="C43" s="548"/>
      <c r="D43" s="548"/>
      <c r="E43" s="548"/>
      <c r="F43" s="549"/>
      <c r="G43" s="150"/>
      <c r="H43" s="548" t="s">
        <v>195</v>
      </c>
      <c r="I43" s="548"/>
      <c r="J43" s="548"/>
      <c r="K43" s="548"/>
      <c r="L43" s="548"/>
      <c r="M43" s="549"/>
      <c r="N43" s="22"/>
    </row>
    <row r="44" spans="1:14" ht="16.5" customHeight="1" x14ac:dyDescent="0.25">
      <c r="A44" s="545"/>
      <c r="B44" s="548"/>
      <c r="C44" s="548"/>
      <c r="D44" s="548"/>
      <c r="E44" s="548"/>
      <c r="F44" s="549"/>
      <c r="G44" s="150"/>
      <c r="H44" s="545" t="s">
        <v>196</v>
      </c>
      <c r="I44" s="548"/>
      <c r="J44" s="548"/>
      <c r="K44" s="548"/>
      <c r="L44" s="548"/>
      <c r="M44" s="549"/>
      <c r="N44" s="22"/>
    </row>
    <row r="45" spans="1:14" ht="16.5" customHeight="1" x14ac:dyDescent="0.25">
      <c r="A45" s="545"/>
      <c r="B45" s="548"/>
      <c r="C45" s="548"/>
      <c r="D45" s="548"/>
      <c r="E45" s="548"/>
      <c r="F45" s="549"/>
      <c r="G45" s="150"/>
      <c r="H45" s="545" t="s">
        <v>324</v>
      </c>
      <c r="I45" s="548"/>
      <c r="J45" s="548"/>
      <c r="K45" s="548"/>
      <c r="L45" s="548"/>
      <c r="M45" s="549"/>
      <c r="N45" s="37"/>
    </row>
    <row r="46" spans="1:14" ht="16.5" customHeight="1" x14ac:dyDescent="0.25">
      <c r="A46" s="545"/>
      <c r="B46" s="548"/>
      <c r="C46" s="548"/>
      <c r="D46" s="548"/>
      <c r="E46" s="548"/>
      <c r="F46" s="549"/>
      <c r="G46" s="150"/>
      <c r="H46" s="545" t="s">
        <v>325</v>
      </c>
      <c r="I46" s="548"/>
      <c r="J46" s="548"/>
      <c r="K46" s="548"/>
      <c r="L46" s="548"/>
      <c r="M46" s="549"/>
      <c r="N46" s="37"/>
    </row>
    <row r="47" spans="1:14" ht="16.5" customHeight="1" x14ac:dyDescent="0.25">
      <c r="A47" s="545"/>
      <c r="B47" s="548"/>
      <c r="C47" s="548"/>
      <c r="D47" s="548"/>
      <c r="E47" s="548"/>
      <c r="F47" s="549"/>
      <c r="G47" s="150"/>
      <c r="H47" s="545" t="s">
        <v>326</v>
      </c>
      <c r="I47" s="548"/>
      <c r="J47" s="548"/>
      <c r="K47" s="548"/>
      <c r="L47" s="548"/>
      <c r="M47" s="549"/>
      <c r="N47" s="37"/>
    </row>
    <row r="48" spans="1:14" ht="16.5" customHeight="1" x14ac:dyDescent="0.25">
      <c r="A48" s="545"/>
      <c r="B48" s="548"/>
      <c r="C48" s="548"/>
      <c r="D48" s="548"/>
      <c r="E48" s="548"/>
      <c r="F48" s="549"/>
      <c r="G48" s="18"/>
      <c r="H48" s="545" t="s">
        <v>327</v>
      </c>
      <c r="I48" s="548"/>
      <c r="J48" s="548"/>
      <c r="K48" s="548"/>
      <c r="L48" s="548"/>
      <c r="M48" s="549"/>
      <c r="N48" s="37"/>
    </row>
    <row r="49" spans="1:14" ht="16.5" customHeight="1" x14ac:dyDescent="0.25">
      <c r="A49" s="545"/>
      <c r="B49" s="548"/>
      <c r="C49" s="548"/>
      <c r="D49" s="548"/>
      <c r="E49" s="548"/>
      <c r="F49" s="549"/>
      <c r="G49" s="18"/>
      <c r="H49" s="545" t="s">
        <v>328</v>
      </c>
      <c r="I49" s="548"/>
      <c r="J49" s="548"/>
      <c r="K49" s="548"/>
      <c r="L49" s="548"/>
      <c r="M49" s="549"/>
      <c r="N49" s="37"/>
    </row>
    <row r="50" spans="1:14" ht="16.5" customHeight="1" x14ac:dyDescent="0.25">
      <c r="A50" s="545"/>
      <c r="B50" s="548"/>
      <c r="C50" s="548"/>
      <c r="D50" s="548"/>
      <c r="E50" s="548"/>
      <c r="F50" s="549"/>
      <c r="G50" s="18"/>
      <c r="H50" s="545" t="s">
        <v>329</v>
      </c>
      <c r="I50" s="548"/>
      <c r="J50" s="548"/>
      <c r="K50" s="548"/>
      <c r="L50" s="548"/>
      <c r="M50" s="549"/>
      <c r="N50" s="37"/>
    </row>
    <row r="51" spans="1:14" ht="16.5" customHeight="1" x14ac:dyDescent="0.25">
      <c r="A51" s="545"/>
      <c r="B51" s="548"/>
      <c r="C51" s="548"/>
      <c r="D51" s="548"/>
      <c r="E51" s="548"/>
      <c r="F51" s="549"/>
      <c r="G51" s="18"/>
      <c r="H51" s="551" t="s">
        <v>284</v>
      </c>
      <c r="I51" s="579"/>
      <c r="J51" s="579"/>
      <c r="K51" s="579"/>
      <c r="L51" s="579"/>
      <c r="M51" s="580"/>
      <c r="N51" s="577"/>
    </row>
    <row r="52" spans="1:14" ht="16.5" customHeight="1" x14ac:dyDescent="0.25">
      <c r="A52" s="545"/>
      <c r="B52" s="548"/>
      <c r="C52" s="548"/>
      <c r="D52" s="548"/>
      <c r="E52" s="548"/>
      <c r="F52" s="549"/>
      <c r="G52" s="22"/>
      <c r="H52" s="553" t="s">
        <v>252</v>
      </c>
      <c r="I52" s="554"/>
      <c r="J52" s="554"/>
      <c r="K52" s="554"/>
      <c r="L52" s="554"/>
      <c r="M52" s="554"/>
      <c r="N52" s="602"/>
    </row>
    <row r="53" spans="1:14" ht="16.5" customHeight="1" x14ac:dyDescent="0.25">
      <c r="A53" s="545"/>
      <c r="B53" s="548"/>
      <c r="C53" s="548"/>
      <c r="D53" s="548"/>
      <c r="E53" s="548"/>
      <c r="F53" s="549"/>
      <c r="G53" s="22"/>
      <c r="H53" s="545" t="s">
        <v>256</v>
      </c>
      <c r="I53" s="548"/>
      <c r="J53" s="548"/>
      <c r="K53" s="548"/>
      <c r="L53" s="548"/>
      <c r="M53" s="549"/>
      <c r="N53" s="22"/>
    </row>
    <row r="54" spans="1:14" ht="16.5" customHeight="1" x14ac:dyDescent="0.25">
      <c r="A54" s="545"/>
      <c r="B54" s="548"/>
      <c r="C54" s="548"/>
      <c r="D54" s="548"/>
      <c r="E54" s="548"/>
      <c r="F54" s="549"/>
      <c r="G54" s="22"/>
      <c r="H54" s="545"/>
      <c r="I54" s="548"/>
      <c r="J54" s="548"/>
      <c r="K54" s="548"/>
      <c r="L54" s="548"/>
      <c r="M54" s="549"/>
      <c r="N54" s="37"/>
    </row>
    <row r="55" spans="1:14" ht="16.5" customHeight="1" x14ac:dyDescent="0.25">
      <c r="A55" s="545"/>
      <c r="B55" s="548"/>
      <c r="C55" s="548"/>
      <c r="D55" s="548"/>
      <c r="E55" s="548"/>
      <c r="F55" s="549"/>
      <c r="G55" s="22"/>
      <c r="H55" s="545"/>
      <c r="I55" s="548"/>
      <c r="J55" s="548"/>
      <c r="K55" s="548"/>
      <c r="L55" s="548"/>
      <c r="M55" s="549"/>
      <c r="N55" s="37"/>
    </row>
    <row r="56" spans="1:14" ht="16.5" customHeight="1" x14ac:dyDescent="0.25">
      <c r="A56" s="551"/>
      <c r="B56" s="552"/>
      <c r="C56" s="552"/>
      <c r="D56" s="552"/>
      <c r="E56" s="552"/>
      <c r="F56" s="588"/>
      <c r="G56" s="22"/>
      <c r="H56" s="616"/>
      <c r="I56" s="617"/>
      <c r="J56" s="617"/>
      <c r="K56" s="617"/>
      <c r="L56" s="617"/>
      <c r="M56" s="618"/>
      <c r="N56" s="37"/>
    </row>
    <row r="57" spans="1:14" ht="16.5" customHeight="1" thickBot="1" x14ac:dyDescent="0.3">
      <c r="A57" s="545"/>
      <c r="B57" s="548"/>
      <c r="C57" s="548"/>
      <c r="D57" s="548"/>
      <c r="E57" s="548"/>
      <c r="F57" s="549"/>
      <c r="G57" s="22"/>
      <c r="H57" s="545"/>
      <c r="I57" s="548"/>
      <c r="J57" s="548"/>
      <c r="K57" s="548"/>
      <c r="L57" s="548"/>
      <c r="M57" s="548"/>
      <c r="N57" s="22"/>
    </row>
    <row r="58" spans="1:14" ht="15.75" thickBot="1" x14ac:dyDescent="0.3">
      <c r="A58" s="590" t="s">
        <v>191</v>
      </c>
      <c r="B58" s="591"/>
      <c r="C58" s="591"/>
      <c r="D58" s="591"/>
      <c r="E58" s="591"/>
      <c r="F58" s="592"/>
      <c r="G58" s="25">
        <f>SUM(G4:G57)</f>
        <v>0</v>
      </c>
      <c r="H58" s="590" t="s">
        <v>191</v>
      </c>
      <c r="I58" s="591"/>
      <c r="J58" s="591"/>
      <c r="K58" s="591"/>
      <c r="L58" s="591"/>
      <c r="M58" s="591"/>
      <c r="N58" s="25">
        <f>SUM(N4:N57)</f>
        <v>0</v>
      </c>
    </row>
    <row r="59" spans="1:14" x14ac:dyDescent="0.25">
      <c r="N59" s="16"/>
    </row>
    <row r="60" spans="1:14" x14ac:dyDescent="0.25">
      <c r="N60" s="16"/>
    </row>
    <row r="61" spans="1:14" x14ac:dyDescent="0.25">
      <c r="N61" s="16"/>
    </row>
    <row r="62" spans="1:14" x14ac:dyDescent="0.25">
      <c r="N62" s="52"/>
    </row>
  </sheetData>
  <customSheetViews>
    <customSheetView guid="{AD4E0083-CFE5-46C2-BE41-64169121544B}" topLeftCell="A28">
      <selection activeCell="H36" sqref="H36:M36"/>
      <pageMargins left="0.19685039370078741" right="0.19685039370078741" top="0.74803149606299213" bottom="0.74803149606299213" header="0.31496062992125984" footer="0.31496062992125984"/>
      <pageSetup paperSize="9" orientation="landscape" r:id="rId1"/>
    </customSheetView>
  </customSheetViews>
  <mergeCells count="124">
    <mergeCell ref="A36:F36"/>
    <mergeCell ref="A37:F37"/>
    <mergeCell ref="A38:F38"/>
    <mergeCell ref="A39:F39"/>
    <mergeCell ref="A40:F40"/>
    <mergeCell ref="A1:B1"/>
    <mergeCell ref="C1:F1"/>
    <mergeCell ref="H1:J1"/>
    <mergeCell ref="A3:F3"/>
    <mergeCell ref="H3:M3"/>
    <mergeCell ref="G4:G5"/>
    <mergeCell ref="A2:N2"/>
    <mergeCell ref="A9:F9"/>
    <mergeCell ref="A5:F5"/>
    <mergeCell ref="H5:M5"/>
    <mergeCell ref="A8:F8"/>
    <mergeCell ref="H8:M8"/>
    <mergeCell ref="H7:M7"/>
    <mergeCell ref="A6:F7"/>
    <mergeCell ref="G6:G7"/>
    <mergeCell ref="G9:G10"/>
    <mergeCell ref="A22:F22"/>
    <mergeCell ref="H22:M22"/>
    <mergeCell ref="A14:F14"/>
    <mergeCell ref="A4:F4"/>
    <mergeCell ref="H4:M4"/>
    <mergeCell ref="A33:F33"/>
    <mergeCell ref="A35:F35"/>
    <mergeCell ref="A23:F23"/>
    <mergeCell ref="H23:M23"/>
    <mergeCell ref="A24:F24"/>
    <mergeCell ref="H24:M24"/>
    <mergeCell ref="H17:M17"/>
    <mergeCell ref="A18:F18"/>
    <mergeCell ref="A19:F19"/>
    <mergeCell ref="A20:F20"/>
    <mergeCell ref="H20:M20"/>
    <mergeCell ref="A34:F34"/>
    <mergeCell ref="A32:F32"/>
    <mergeCell ref="H32:M32"/>
    <mergeCell ref="A25:F25"/>
    <mergeCell ref="A26:F26"/>
    <mergeCell ref="A27:F27"/>
    <mergeCell ref="A28:F28"/>
    <mergeCell ref="A29:F29"/>
    <mergeCell ref="A30:F30"/>
    <mergeCell ref="A31:F31"/>
    <mergeCell ref="A10:F10"/>
    <mergeCell ref="A51:F51"/>
    <mergeCell ref="H51:M51"/>
    <mergeCell ref="A58:F58"/>
    <mergeCell ref="H58:M58"/>
    <mergeCell ref="A52:F52"/>
    <mergeCell ref="H52:M52"/>
    <mergeCell ref="A53:F53"/>
    <mergeCell ref="H53:M53"/>
    <mergeCell ref="A57:F57"/>
    <mergeCell ref="H57:M57"/>
    <mergeCell ref="H56:M56"/>
    <mergeCell ref="A56:F56"/>
    <mergeCell ref="A54:F54"/>
    <mergeCell ref="A55:F55"/>
    <mergeCell ref="H54:M54"/>
    <mergeCell ref="H55:M55"/>
    <mergeCell ref="N51:N52"/>
    <mergeCell ref="N36:N37"/>
    <mergeCell ref="N33:N34"/>
    <mergeCell ref="G12:G13"/>
    <mergeCell ref="G15:G16"/>
    <mergeCell ref="G17:G18"/>
    <mergeCell ref="G21:G22"/>
    <mergeCell ref="G25:G26"/>
    <mergeCell ref="H37:M37"/>
    <mergeCell ref="H38:M38"/>
    <mergeCell ref="H39:M39"/>
    <mergeCell ref="H40:M40"/>
    <mergeCell ref="H41:M41"/>
    <mergeCell ref="H26:M26"/>
    <mergeCell ref="H27:M27"/>
    <mergeCell ref="H25:M25"/>
    <mergeCell ref="H36:M36"/>
    <mergeCell ref="H29:M29"/>
    <mergeCell ref="H30:M30"/>
    <mergeCell ref="H31:M31"/>
    <mergeCell ref="H34:M34"/>
    <mergeCell ref="H35:M35"/>
    <mergeCell ref="H13:M13"/>
    <mergeCell ref="H42:M42"/>
    <mergeCell ref="N8:N9"/>
    <mergeCell ref="H28:M28"/>
    <mergeCell ref="H9:M9"/>
    <mergeCell ref="H21:M21"/>
    <mergeCell ref="H12:M12"/>
    <mergeCell ref="H15:M15"/>
    <mergeCell ref="H16:M16"/>
    <mergeCell ref="H10:M10"/>
    <mergeCell ref="G38:G39"/>
    <mergeCell ref="G30:G32"/>
    <mergeCell ref="A11:F11"/>
    <mergeCell ref="H11:M11"/>
    <mergeCell ref="A13:F13"/>
    <mergeCell ref="A12:F12"/>
    <mergeCell ref="A16:F16"/>
    <mergeCell ref="A17:F17"/>
    <mergeCell ref="N21:N22"/>
    <mergeCell ref="N16:N17"/>
    <mergeCell ref="N12:N13"/>
    <mergeCell ref="H43:M43"/>
    <mergeCell ref="H44:M44"/>
    <mergeCell ref="H45:M45"/>
    <mergeCell ref="H46:M46"/>
    <mergeCell ref="H47:M47"/>
    <mergeCell ref="H48:M48"/>
    <mergeCell ref="H49:M49"/>
    <mergeCell ref="H50:M50"/>
    <mergeCell ref="A42:F42"/>
    <mergeCell ref="A43:F43"/>
    <mergeCell ref="A44:F44"/>
    <mergeCell ref="A45:F45"/>
    <mergeCell ref="A46:F46"/>
    <mergeCell ref="A47:F47"/>
    <mergeCell ref="A48:F48"/>
    <mergeCell ref="A49:F49"/>
    <mergeCell ref="A50:F50"/>
  </mergeCells>
  <pageMargins left="0.19685039370078741" right="0.19685039370078741" top="0.94488188976377963" bottom="0.74803149606299213" header="0.31496062992125984" footer="0.31496062992125984"/>
  <pageSetup paperSize="9"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A1:P62"/>
  <sheetViews>
    <sheetView topLeftCell="A31" workbookViewId="0">
      <selection activeCell="S50" sqref="S50"/>
    </sheetView>
  </sheetViews>
  <sheetFormatPr defaultRowHeight="15" x14ac:dyDescent="0.25"/>
  <cols>
    <col min="7" max="7" width="14.7109375" style="26" customWidth="1"/>
    <col min="13" max="13" width="9.5703125" customWidth="1"/>
    <col min="14" max="14" width="14.7109375" style="26" bestFit="1" customWidth="1"/>
  </cols>
  <sheetData>
    <row r="1" spans="1:16" x14ac:dyDescent="0.25">
      <c r="A1" s="571" t="s">
        <v>0</v>
      </c>
      <c r="B1" s="571"/>
      <c r="C1" s="607">
        <f>Frontespizio!B9</f>
        <v>0</v>
      </c>
      <c r="D1" s="607"/>
      <c r="E1" s="607"/>
      <c r="F1" s="607"/>
      <c r="G1" s="27" t="s">
        <v>130</v>
      </c>
      <c r="H1" s="607">
        <f>Frontespizio!B15</f>
        <v>0</v>
      </c>
      <c r="I1" s="607"/>
      <c r="J1" s="607"/>
      <c r="K1" s="27" t="s">
        <v>206</v>
      </c>
      <c r="L1" s="27" t="s">
        <v>132</v>
      </c>
      <c r="M1" s="61">
        <f>Frontespizio!F6</f>
        <v>2020</v>
      </c>
      <c r="N1" s="28"/>
    </row>
    <row r="2" spans="1:16" ht="15.75" thickBot="1" x14ac:dyDescent="0.3">
      <c r="A2" s="574"/>
      <c r="B2" s="574"/>
      <c r="C2" s="574"/>
      <c r="D2" s="574"/>
      <c r="E2" s="574"/>
      <c r="F2" s="574"/>
      <c r="G2" s="574"/>
      <c r="H2" s="574"/>
      <c r="I2" s="574"/>
      <c r="J2" s="574"/>
      <c r="K2" s="574"/>
      <c r="L2" s="574"/>
      <c r="M2" s="574"/>
      <c r="N2" s="574"/>
    </row>
    <row r="3" spans="1:16" s="15" customFormat="1" ht="16.5" customHeight="1" thickBot="1" x14ac:dyDescent="0.3">
      <c r="A3" s="621" t="s">
        <v>107</v>
      </c>
      <c r="B3" s="622"/>
      <c r="C3" s="622"/>
      <c r="D3" s="622"/>
      <c r="E3" s="622"/>
      <c r="F3" s="622"/>
      <c r="G3" s="39" t="s">
        <v>105</v>
      </c>
      <c r="H3" s="621" t="s">
        <v>107</v>
      </c>
      <c r="I3" s="622"/>
      <c r="J3" s="622"/>
      <c r="K3" s="622"/>
      <c r="L3" s="622"/>
      <c r="M3" s="623"/>
      <c r="N3" s="39" t="s">
        <v>106</v>
      </c>
    </row>
    <row r="4" spans="1:16" s="15" customFormat="1" ht="16.5" customHeight="1" x14ac:dyDescent="0.25">
      <c r="A4" s="612" t="s">
        <v>133</v>
      </c>
      <c r="B4" s="613"/>
      <c r="C4" s="613"/>
      <c r="D4" s="613"/>
      <c r="E4" s="613"/>
      <c r="F4" s="614"/>
      <c r="G4" s="608"/>
      <c r="H4" s="585" t="s">
        <v>163</v>
      </c>
      <c r="I4" s="586"/>
      <c r="J4" s="586"/>
      <c r="K4" s="586"/>
      <c r="L4" s="586"/>
      <c r="M4" s="587"/>
      <c r="N4" s="17"/>
    </row>
    <row r="5" spans="1:16" s="15" customFormat="1" ht="16.5" customHeight="1" x14ac:dyDescent="0.25">
      <c r="A5" s="553" t="s">
        <v>134</v>
      </c>
      <c r="B5" s="554"/>
      <c r="C5" s="554"/>
      <c r="D5" s="554"/>
      <c r="E5" s="554"/>
      <c r="F5" s="582"/>
      <c r="G5" s="601"/>
      <c r="H5" s="589" t="s">
        <v>164</v>
      </c>
      <c r="I5" s="548"/>
      <c r="J5" s="548"/>
      <c r="K5" s="548"/>
      <c r="L5" s="548"/>
      <c r="M5" s="549"/>
      <c r="N5" s="18"/>
    </row>
    <row r="6" spans="1:16" s="15" customFormat="1" ht="16.5" customHeight="1" x14ac:dyDescent="0.25">
      <c r="A6" s="557" t="s">
        <v>135</v>
      </c>
      <c r="B6" s="558"/>
      <c r="C6" s="558"/>
      <c r="D6" s="558"/>
      <c r="E6" s="558"/>
      <c r="F6" s="559"/>
      <c r="G6" s="605"/>
      <c r="H6" s="19" t="s">
        <v>247</v>
      </c>
      <c r="I6" s="20"/>
      <c r="J6" s="20"/>
      <c r="K6" s="20"/>
      <c r="L6" s="20"/>
      <c r="M6" s="21"/>
      <c r="N6" s="22"/>
    </row>
    <row r="7" spans="1:16" s="15" customFormat="1" ht="16.5" customHeight="1" x14ac:dyDescent="0.25">
      <c r="A7" s="560"/>
      <c r="B7" s="561"/>
      <c r="C7" s="561"/>
      <c r="D7" s="561"/>
      <c r="E7" s="561"/>
      <c r="F7" s="562"/>
      <c r="G7" s="606"/>
      <c r="H7" s="589" t="s">
        <v>277</v>
      </c>
      <c r="I7" s="575"/>
      <c r="J7" s="575"/>
      <c r="K7" s="575"/>
      <c r="L7" s="575"/>
      <c r="M7" s="576"/>
      <c r="N7" s="37"/>
    </row>
    <row r="8" spans="1:16" ht="16.5" customHeight="1" x14ac:dyDescent="0.25">
      <c r="A8" s="545" t="s">
        <v>136</v>
      </c>
      <c r="B8" s="548"/>
      <c r="C8" s="548"/>
      <c r="D8" s="548"/>
      <c r="E8" s="548"/>
      <c r="F8" s="549"/>
      <c r="G8" s="22"/>
      <c r="H8" s="551" t="s">
        <v>278</v>
      </c>
      <c r="I8" s="579"/>
      <c r="J8" s="579"/>
      <c r="K8" s="579"/>
      <c r="L8" s="579"/>
      <c r="M8" s="580"/>
      <c r="N8" s="577"/>
    </row>
    <row r="9" spans="1:16" ht="16.5" customHeight="1" x14ac:dyDescent="0.25">
      <c r="A9" s="551" t="s">
        <v>137</v>
      </c>
      <c r="B9" s="579"/>
      <c r="C9" s="579"/>
      <c r="D9" s="579"/>
      <c r="E9" s="579"/>
      <c r="F9" s="580"/>
      <c r="G9" s="600"/>
      <c r="H9" s="553" t="s">
        <v>165</v>
      </c>
      <c r="I9" s="554"/>
      <c r="J9" s="554"/>
      <c r="K9" s="554"/>
      <c r="L9" s="554"/>
      <c r="M9" s="582"/>
      <c r="N9" s="578"/>
    </row>
    <row r="10" spans="1:16" ht="16.5" customHeight="1" x14ac:dyDescent="0.25">
      <c r="A10" s="553" t="s">
        <v>138</v>
      </c>
      <c r="B10" s="554"/>
      <c r="C10" s="554"/>
      <c r="D10" s="554"/>
      <c r="E10" s="554"/>
      <c r="F10" s="582"/>
      <c r="G10" s="601"/>
      <c r="H10" s="545" t="s">
        <v>166</v>
      </c>
      <c r="I10" s="548"/>
      <c r="J10" s="548"/>
      <c r="K10" s="548"/>
      <c r="L10" s="548"/>
      <c r="M10" s="549"/>
      <c r="N10" s="22"/>
      <c r="P10" s="15"/>
    </row>
    <row r="11" spans="1:16" ht="16.5" customHeight="1" x14ac:dyDescent="0.25">
      <c r="A11" s="545" t="s">
        <v>139</v>
      </c>
      <c r="B11" s="548"/>
      <c r="C11" s="548"/>
      <c r="D11" s="548"/>
      <c r="E11" s="548"/>
      <c r="F11" s="549"/>
      <c r="G11" s="22"/>
      <c r="H11" s="545" t="s">
        <v>167</v>
      </c>
      <c r="I11" s="548"/>
      <c r="J11" s="548"/>
      <c r="K11" s="548"/>
      <c r="L11" s="548"/>
      <c r="M11" s="549"/>
      <c r="N11" s="22"/>
      <c r="P11" s="15"/>
    </row>
    <row r="12" spans="1:16" ht="16.5" customHeight="1" x14ac:dyDescent="0.25">
      <c r="A12" s="551" t="s">
        <v>200</v>
      </c>
      <c r="B12" s="579"/>
      <c r="C12" s="579"/>
      <c r="D12" s="579"/>
      <c r="E12" s="579"/>
      <c r="F12" s="580"/>
      <c r="G12" s="600"/>
      <c r="H12" s="551" t="s">
        <v>279</v>
      </c>
      <c r="I12" s="579"/>
      <c r="J12" s="579"/>
      <c r="K12" s="579"/>
      <c r="L12" s="579"/>
      <c r="M12" s="580"/>
      <c r="N12" s="577"/>
      <c r="P12" s="15"/>
    </row>
    <row r="13" spans="1:16" ht="16.5" customHeight="1" x14ac:dyDescent="0.25">
      <c r="A13" s="553" t="s">
        <v>140</v>
      </c>
      <c r="B13" s="554"/>
      <c r="C13" s="554"/>
      <c r="D13" s="554"/>
      <c r="E13" s="554"/>
      <c r="F13" s="582"/>
      <c r="G13" s="601"/>
      <c r="H13" s="553" t="s">
        <v>168</v>
      </c>
      <c r="I13" s="554"/>
      <c r="J13" s="554"/>
      <c r="K13" s="554"/>
      <c r="L13" s="554"/>
      <c r="M13" s="582"/>
      <c r="N13" s="578"/>
    </row>
    <row r="14" spans="1:16" ht="16.5" customHeight="1" x14ac:dyDescent="0.25">
      <c r="A14" s="545" t="s">
        <v>141</v>
      </c>
      <c r="B14" s="548"/>
      <c r="C14" s="548"/>
      <c r="D14" s="548"/>
      <c r="E14" s="548"/>
      <c r="F14" s="549"/>
      <c r="G14" s="22"/>
      <c r="H14" s="19" t="s">
        <v>169</v>
      </c>
      <c r="I14" s="20"/>
      <c r="J14" s="20"/>
      <c r="K14" s="20"/>
      <c r="L14" s="20"/>
      <c r="M14" s="21"/>
      <c r="N14" s="22"/>
    </row>
    <row r="15" spans="1:16" ht="16.5" customHeight="1" x14ac:dyDescent="0.25">
      <c r="A15" s="29" t="s">
        <v>144</v>
      </c>
      <c r="B15" s="30"/>
      <c r="C15" s="30"/>
      <c r="D15" s="30"/>
      <c r="E15" s="30"/>
      <c r="F15" s="31"/>
      <c r="G15" s="600"/>
      <c r="H15" s="545" t="s">
        <v>170</v>
      </c>
      <c r="I15" s="548"/>
      <c r="J15" s="548"/>
      <c r="K15" s="548"/>
      <c r="L15" s="548"/>
      <c r="M15" s="549"/>
      <c r="N15" s="22"/>
      <c r="P15" s="15"/>
    </row>
    <row r="16" spans="1:16" ht="16.5" customHeight="1" x14ac:dyDescent="0.25">
      <c r="A16" s="553" t="s">
        <v>214</v>
      </c>
      <c r="B16" s="554"/>
      <c r="C16" s="554"/>
      <c r="D16" s="554"/>
      <c r="E16" s="554"/>
      <c r="F16" s="582"/>
      <c r="G16" s="601"/>
      <c r="H16" s="551" t="s">
        <v>280</v>
      </c>
      <c r="I16" s="579"/>
      <c r="J16" s="579"/>
      <c r="K16" s="579"/>
      <c r="L16" s="579"/>
      <c r="M16" s="580"/>
      <c r="N16" s="577"/>
    </row>
    <row r="17" spans="1:14" ht="16.5" customHeight="1" x14ac:dyDescent="0.25">
      <c r="A17" s="551" t="s">
        <v>142</v>
      </c>
      <c r="B17" s="579"/>
      <c r="C17" s="579"/>
      <c r="D17" s="579"/>
      <c r="E17" s="579"/>
      <c r="F17" s="580"/>
      <c r="G17" s="600"/>
      <c r="H17" s="553" t="s">
        <v>171</v>
      </c>
      <c r="I17" s="554"/>
      <c r="J17" s="554"/>
      <c r="K17" s="554"/>
      <c r="L17" s="554"/>
      <c r="M17" s="582"/>
      <c r="N17" s="578"/>
    </row>
    <row r="18" spans="1:14" ht="16.5" customHeight="1" x14ac:dyDescent="0.25">
      <c r="A18" s="553" t="s">
        <v>143</v>
      </c>
      <c r="B18" s="554"/>
      <c r="C18" s="554"/>
      <c r="D18" s="554"/>
      <c r="E18" s="554"/>
      <c r="F18" s="582"/>
      <c r="G18" s="601"/>
      <c r="H18" s="19" t="s">
        <v>172</v>
      </c>
      <c r="I18" s="20"/>
      <c r="J18" s="20"/>
      <c r="K18" s="20"/>
      <c r="L18" s="20"/>
      <c r="M18" s="21"/>
      <c r="N18" s="22"/>
    </row>
    <row r="19" spans="1:14" ht="16.5" customHeight="1" x14ac:dyDescent="0.25">
      <c r="A19" s="553" t="s">
        <v>237</v>
      </c>
      <c r="B19" s="554"/>
      <c r="C19" s="554"/>
      <c r="D19" s="554"/>
      <c r="E19" s="554"/>
      <c r="F19" s="582"/>
      <c r="G19" s="41"/>
      <c r="H19" s="19" t="s">
        <v>245</v>
      </c>
      <c r="I19" s="20"/>
      <c r="J19" s="20"/>
      <c r="K19" s="20"/>
      <c r="L19" s="20"/>
      <c r="M19" s="21"/>
      <c r="N19" s="22"/>
    </row>
    <row r="20" spans="1:14" ht="16.5" customHeight="1" x14ac:dyDescent="0.25">
      <c r="A20" s="553" t="s">
        <v>145</v>
      </c>
      <c r="B20" s="554"/>
      <c r="C20" s="554"/>
      <c r="D20" s="554"/>
      <c r="E20" s="554"/>
      <c r="F20" s="582"/>
      <c r="G20" s="22"/>
      <c r="H20" s="545" t="s">
        <v>173</v>
      </c>
      <c r="I20" s="548"/>
      <c r="J20" s="548"/>
      <c r="K20" s="548"/>
      <c r="L20" s="548"/>
      <c r="M20" s="549"/>
      <c r="N20" s="22"/>
    </row>
    <row r="21" spans="1:14" ht="16.5" customHeight="1" x14ac:dyDescent="0.25">
      <c r="A21" s="29" t="s">
        <v>146</v>
      </c>
      <c r="B21" s="30"/>
      <c r="C21" s="30"/>
      <c r="D21" s="30"/>
      <c r="E21" s="30"/>
      <c r="F21" s="30"/>
      <c r="G21" s="600"/>
      <c r="H21" s="551" t="s">
        <v>281</v>
      </c>
      <c r="I21" s="579"/>
      <c r="J21" s="579"/>
      <c r="K21" s="579"/>
      <c r="L21" s="579"/>
      <c r="M21" s="580"/>
      <c r="N21" s="577"/>
    </row>
    <row r="22" spans="1:14" ht="16.5" customHeight="1" x14ac:dyDescent="0.25">
      <c r="A22" s="553" t="s">
        <v>147</v>
      </c>
      <c r="B22" s="554"/>
      <c r="C22" s="554"/>
      <c r="D22" s="554"/>
      <c r="E22" s="554"/>
      <c r="F22" s="582"/>
      <c r="G22" s="601"/>
      <c r="H22" s="553" t="s">
        <v>174</v>
      </c>
      <c r="I22" s="554"/>
      <c r="J22" s="554"/>
      <c r="K22" s="554"/>
      <c r="L22" s="554"/>
      <c r="M22" s="582"/>
      <c r="N22" s="578"/>
    </row>
    <row r="23" spans="1:14" ht="16.5" customHeight="1" x14ac:dyDescent="0.25">
      <c r="A23" s="545" t="s">
        <v>148</v>
      </c>
      <c r="B23" s="548"/>
      <c r="C23" s="548"/>
      <c r="D23" s="548"/>
      <c r="E23" s="548"/>
      <c r="F23" s="549"/>
      <c r="G23" s="22"/>
      <c r="H23" s="545" t="s">
        <v>175</v>
      </c>
      <c r="I23" s="548"/>
      <c r="J23" s="548"/>
      <c r="K23" s="548"/>
      <c r="L23" s="548"/>
      <c r="M23" s="549"/>
      <c r="N23" s="22"/>
    </row>
    <row r="24" spans="1:14" ht="16.5" customHeight="1" x14ac:dyDescent="0.25">
      <c r="A24" s="599" t="s">
        <v>223</v>
      </c>
      <c r="B24" s="579"/>
      <c r="C24" s="579"/>
      <c r="D24" s="579"/>
      <c r="E24" s="579"/>
      <c r="F24" s="580"/>
      <c r="G24" s="22"/>
      <c r="H24" s="545" t="s">
        <v>176</v>
      </c>
      <c r="I24" s="548"/>
      <c r="J24" s="548"/>
      <c r="K24" s="548"/>
      <c r="L24" s="548"/>
      <c r="M24" s="549"/>
      <c r="N24" s="22"/>
    </row>
    <row r="25" spans="1:14" ht="16.5" customHeight="1" x14ac:dyDescent="0.25">
      <c r="A25" s="551" t="s">
        <v>149</v>
      </c>
      <c r="B25" s="552"/>
      <c r="C25" s="552"/>
      <c r="D25" s="552"/>
      <c r="E25" s="552"/>
      <c r="F25" s="588"/>
      <c r="G25" s="600"/>
      <c r="H25" s="545" t="s">
        <v>177</v>
      </c>
      <c r="I25" s="548"/>
      <c r="J25" s="548"/>
      <c r="K25" s="548"/>
      <c r="L25" s="548"/>
      <c r="M25" s="549"/>
      <c r="N25" s="22"/>
    </row>
    <row r="26" spans="1:14" ht="16.5" customHeight="1" x14ac:dyDescent="0.25">
      <c r="A26" s="553" t="s">
        <v>150</v>
      </c>
      <c r="B26" s="554"/>
      <c r="C26" s="554"/>
      <c r="D26" s="554"/>
      <c r="E26" s="554"/>
      <c r="F26" s="582"/>
      <c r="G26" s="601"/>
      <c r="H26" s="545" t="s">
        <v>178</v>
      </c>
      <c r="I26" s="548"/>
      <c r="J26" s="548"/>
      <c r="K26" s="548"/>
      <c r="L26" s="548"/>
      <c r="M26" s="549"/>
      <c r="N26" s="22"/>
    </row>
    <row r="27" spans="1:14" ht="16.5" customHeight="1" x14ac:dyDescent="0.25">
      <c r="A27" s="545" t="s">
        <v>151</v>
      </c>
      <c r="B27" s="548"/>
      <c r="C27" s="548"/>
      <c r="D27" s="548"/>
      <c r="E27" s="548"/>
      <c r="F27" s="549"/>
      <c r="G27" s="22"/>
      <c r="H27" s="545" t="s">
        <v>179</v>
      </c>
      <c r="I27" s="548"/>
      <c r="J27" s="548"/>
      <c r="K27" s="548"/>
      <c r="L27" s="548"/>
      <c r="M27" s="549"/>
      <c r="N27" s="22"/>
    </row>
    <row r="28" spans="1:14" ht="16.5" customHeight="1" x14ac:dyDescent="0.25">
      <c r="A28" s="545" t="s">
        <v>152</v>
      </c>
      <c r="B28" s="548"/>
      <c r="C28" s="548"/>
      <c r="D28" s="548"/>
      <c r="E28" s="548"/>
      <c r="F28" s="549"/>
      <c r="G28" s="18"/>
      <c r="H28" s="545" t="s">
        <v>320</v>
      </c>
      <c r="I28" s="548"/>
      <c r="J28" s="548"/>
      <c r="K28" s="548"/>
      <c r="L28" s="548"/>
      <c r="M28" s="549"/>
      <c r="N28" s="22"/>
    </row>
    <row r="29" spans="1:14" ht="16.5" customHeight="1" x14ac:dyDescent="0.25">
      <c r="A29" s="545" t="s">
        <v>154</v>
      </c>
      <c r="B29" s="548"/>
      <c r="C29" s="548"/>
      <c r="D29" s="548"/>
      <c r="E29" s="548"/>
      <c r="F29" s="549"/>
      <c r="G29" s="22"/>
      <c r="H29" s="545" t="s">
        <v>181</v>
      </c>
      <c r="I29" s="548"/>
      <c r="J29" s="548"/>
      <c r="K29" s="548"/>
      <c r="L29" s="548"/>
      <c r="M29" s="549"/>
      <c r="N29" s="22"/>
    </row>
    <row r="30" spans="1:14" ht="16.5" customHeight="1" x14ac:dyDescent="0.25">
      <c r="A30" s="551" t="s">
        <v>155</v>
      </c>
      <c r="B30" s="552"/>
      <c r="C30" s="552"/>
      <c r="D30" s="552"/>
      <c r="E30" s="552"/>
      <c r="F30" s="588"/>
      <c r="G30" s="609"/>
      <c r="H30" s="545" t="s">
        <v>182</v>
      </c>
      <c r="I30" s="548"/>
      <c r="J30" s="548"/>
      <c r="K30" s="548"/>
      <c r="L30" s="548"/>
      <c r="M30" s="549"/>
      <c r="N30" s="22"/>
    </row>
    <row r="31" spans="1:14" ht="16.5" customHeight="1" x14ac:dyDescent="0.25">
      <c r="A31" s="596" t="s">
        <v>156</v>
      </c>
      <c r="B31" s="597"/>
      <c r="C31" s="597"/>
      <c r="D31" s="597"/>
      <c r="E31" s="597"/>
      <c r="F31" s="598"/>
      <c r="G31" s="610"/>
      <c r="H31" s="545" t="s">
        <v>183</v>
      </c>
      <c r="I31" s="548"/>
      <c r="J31" s="548"/>
      <c r="K31" s="548"/>
      <c r="L31" s="548"/>
      <c r="M31" s="549"/>
      <c r="N31" s="22"/>
    </row>
    <row r="32" spans="1:14" ht="16.5" customHeight="1" x14ac:dyDescent="0.25">
      <c r="A32" s="553"/>
      <c r="B32" s="554"/>
      <c r="C32" s="554"/>
      <c r="D32" s="554"/>
      <c r="E32" s="554"/>
      <c r="F32" s="582"/>
      <c r="G32" s="611"/>
      <c r="H32" s="548" t="s">
        <v>310</v>
      </c>
      <c r="I32" s="548"/>
      <c r="J32" s="548"/>
      <c r="K32" s="548"/>
      <c r="L32" s="548"/>
      <c r="M32" s="549"/>
      <c r="N32" s="37"/>
    </row>
    <row r="33" spans="1:14" ht="16.5" customHeight="1" x14ac:dyDescent="0.25">
      <c r="A33" s="545" t="s">
        <v>157</v>
      </c>
      <c r="B33" s="548"/>
      <c r="C33" s="548"/>
      <c r="D33" s="548"/>
      <c r="E33" s="548"/>
      <c r="F33" s="549"/>
      <c r="G33" s="18"/>
      <c r="H33" s="62" t="s">
        <v>282</v>
      </c>
      <c r="I33" s="23"/>
      <c r="J33" s="23"/>
      <c r="K33" s="23"/>
      <c r="L33" s="23"/>
      <c r="M33" s="24"/>
      <c r="N33" s="577"/>
    </row>
    <row r="34" spans="1:14" ht="16.5" customHeight="1" x14ac:dyDescent="0.25">
      <c r="A34" s="545" t="s">
        <v>158</v>
      </c>
      <c r="B34" s="548"/>
      <c r="C34" s="548"/>
      <c r="D34" s="548"/>
      <c r="E34" s="548"/>
      <c r="F34" s="549"/>
      <c r="G34" s="18"/>
      <c r="H34" s="553" t="s">
        <v>184</v>
      </c>
      <c r="I34" s="554"/>
      <c r="J34" s="554"/>
      <c r="K34" s="554"/>
      <c r="L34" s="554"/>
      <c r="M34" s="582"/>
      <c r="N34" s="578"/>
    </row>
    <row r="35" spans="1:14" ht="16.5" customHeight="1" x14ac:dyDescent="0.25">
      <c r="A35" s="545" t="s">
        <v>159</v>
      </c>
      <c r="B35" s="548"/>
      <c r="C35" s="548"/>
      <c r="D35" s="548"/>
      <c r="E35" s="548"/>
      <c r="F35" s="549"/>
      <c r="G35" s="22"/>
      <c r="H35" s="545" t="s">
        <v>185</v>
      </c>
      <c r="I35" s="548"/>
      <c r="J35" s="548"/>
      <c r="K35" s="548"/>
      <c r="L35" s="548"/>
      <c r="M35" s="549"/>
      <c r="N35" s="22"/>
    </row>
    <row r="36" spans="1:14" ht="16.5" customHeight="1" x14ac:dyDescent="0.25">
      <c r="A36" s="545" t="s">
        <v>160</v>
      </c>
      <c r="B36" s="548"/>
      <c r="C36" s="548"/>
      <c r="D36" s="548"/>
      <c r="E36" s="548"/>
      <c r="F36" s="549"/>
      <c r="G36" s="22"/>
      <c r="H36" s="551" t="s">
        <v>283</v>
      </c>
      <c r="I36" s="579"/>
      <c r="J36" s="579"/>
      <c r="K36" s="579"/>
      <c r="L36" s="579"/>
      <c r="M36" s="580"/>
      <c r="N36" s="577"/>
    </row>
    <row r="37" spans="1:14" ht="16.5" customHeight="1" x14ac:dyDescent="0.25">
      <c r="A37" s="545" t="s">
        <v>199</v>
      </c>
      <c r="B37" s="548"/>
      <c r="C37" s="548"/>
      <c r="D37" s="548"/>
      <c r="E37" s="548"/>
      <c r="F37" s="549"/>
      <c r="G37" s="22"/>
      <c r="H37" s="554" t="s">
        <v>189</v>
      </c>
      <c r="I37" s="554"/>
      <c r="J37" s="554"/>
      <c r="K37" s="554"/>
      <c r="L37" s="554"/>
      <c r="M37" s="582"/>
      <c r="N37" s="578"/>
    </row>
    <row r="38" spans="1:14" ht="16.5" customHeight="1" x14ac:dyDescent="0.25">
      <c r="A38" s="551" t="s">
        <v>161</v>
      </c>
      <c r="B38" s="552"/>
      <c r="C38" s="552"/>
      <c r="D38" s="552"/>
      <c r="E38" s="552"/>
      <c r="F38" s="588"/>
      <c r="G38" s="603"/>
      <c r="H38" s="548" t="s">
        <v>190</v>
      </c>
      <c r="I38" s="548"/>
      <c r="J38" s="548"/>
      <c r="K38" s="548"/>
      <c r="L38" s="548"/>
      <c r="M38" s="549"/>
      <c r="N38" s="22"/>
    </row>
    <row r="39" spans="1:14" ht="16.5" customHeight="1" x14ac:dyDescent="0.25">
      <c r="A39" s="553" t="s">
        <v>255</v>
      </c>
      <c r="B39" s="554"/>
      <c r="C39" s="554"/>
      <c r="D39" s="554"/>
      <c r="E39" s="554"/>
      <c r="F39" s="582"/>
      <c r="G39" s="604"/>
      <c r="H39" s="548" t="s">
        <v>330</v>
      </c>
      <c r="I39" s="548"/>
      <c r="J39" s="548"/>
      <c r="K39" s="548"/>
      <c r="L39" s="548"/>
      <c r="M39" s="549"/>
      <c r="N39" s="22"/>
    </row>
    <row r="40" spans="1:14" ht="16.5" customHeight="1" x14ac:dyDescent="0.25">
      <c r="A40" s="545" t="s">
        <v>162</v>
      </c>
      <c r="B40" s="548"/>
      <c r="C40" s="548"/>
      <c r="D40" s="548"/>
      <c r="E40" s="548"/>
      <c r="F40" s="549"/>
      <c r="G40" s="18"/>
      <c r="H40" s="548" t="s">
        <v>331</v>
      </c>
      <c r="I40" s="548"/>
      <c r="J40" s="548"/>
      <c r="K40" s="548"/>
      <c r="L40" s="548"/>
      <c r="M40" s="549"/>
      <c r="N40" s="22"/>
    </row>
    <row r="41" spans="1:14" ht="16.5" customHeight="1" x14ac:dyDescent="0.25">
      <c r="A41" s="57" t="s">
        <v>249</v>
      </c>
      <c r="B41" s="58"/>
      <c r="C41" s="58"/>
      <c r="D41" s="58"/>
      <c r="E41" s="58"/>
      <c r="F41" s="59"/>
      <c r="G41" s="22"/>
      <c r="H41" s="548" t="s">
        <v>188</v>
      </c>
      <c r="I41" s="548"/>
      <c r="J41" s="548"/>
      <c r="K41" s="548"/>
      <c r="L41" s="548"/>
      <c r="M41" s="549"/>
      <c r="N41" s="22"/>
    </row>
    <row r="42" spans="1:14" ht="16.5" customHeight="1" x14ac:dyDescent="0.25">
      <c r="A42" s="551"/>
      <c r="B42" s="552"/>
      <c r="C42" s="552"/>
      <c r="D42" s="552"/>
      <c r="E42" s="552"/>
      <c r="F42" s="588"/>
      <c r="G42" s="150"/>
      <c r="H42" s="548" t="s">
        <v>187</v>
      </c>
      <c r="I42" s="548"/>
      <c r="J42" s="548"/>
      <c r="K42" s="548"/>
      <c r="L42" s="548"/>
      <c r="M42" s="549"/>
      <c r="N42" s="22"/>
    </row>
    <row r="43" spans="1:14" ht="16.5" customHeight="1" x14ac:dyDescent="0.25">
      <c r="A43" s="551"/>
      <c r="B43" s="552"/>
      <c r="C43" s="552"/>
      <c r="D43" s="552"/>
      <c r="E43" s="552"/>
      <c r="F43" s="588"/>
      <c r="G43" s="150"/>
      <c r="H43" s="548" t="s">
        <v>195</v>
      </c>
      <c r="I43" s="548"/>
      <c r="J43" s="548"/>
      <c r="K43" s="548"/>
      <c r="L43" s="548"/>
      <c r="M43" s="549"/>
      <c r="N43" s="22"/>
    </row>
    <row r="44" spans="1:14" ht="16.5" customHeight="1" x14ac:dyDescent="0.25">
      <c r="A44" s="551"/>
      <c r="B44" s="552"/>
      <c r="C44" s="552"/>
      <c r="D44" s="552"/>
      <c r="E44" s="552"/>
      <c r="F44" s="588"/>
      <c r="G44" s="150"/>
      <c r="H44" s="545" t="s">
        <v>196</v>
      </c>
      <c r="I44" s="548"/>
      <c r="J44" s="548"/>
      <c r="K44" s="548"/>
      <c r="L44" s="548"/>
      <c r="M44" s="549"/>
      <c r="N44" s="22"/>
    </row>
    <row r="45" spans="1:14" ht="16.5" customHeight="1" x14ac:dyDescent="0.25">
      <c r="A45" s="551"/>
      <c r="B45" s="552"/>
      <c r="C45" s="552"/>
      <c r="D45" s="552"/>
      <c r="E45" s="552"/>
      <c r="F45" s="588"/>
      <c r="G45" s="150"/>
      <c r="H45" s="545" t="s">
        <v>324</v>
      </c>
      <c r="I45" s="548"/>
      <c r="J45" s="548"/>
      <c r="K45" s="548"/>
      <c r="L45" s="548"/>
      <c r="M45" s="549"/>
      <c r="N45" s="37"/>
    </row>
    <row r="46" spans="1:14" ht="16.5" customHeight="1" x14ac:dyDescent="0.25">
      <c r="A46" s="551"/>
      <c r="B46" s="552"/>
      <c r="C46" s="552"/>
      <c r="D46" s="552"/>
      <c r="E46" s="552"/>
      <c r="F46" s="588"/>
      <c r="G46" s="150"/>
      <c r="H46" s="545" t="s">
        <v>325</v>
      </c>
      <c r="I46" s="548"/>
      <c r="J46" s="548"/>
      <c r="K46" s="548"/>
      <c r="L46" s="548"/>
      <c r="M46" s="549"/>
      <c r="N46" s="37"/>
    </row>
    <row r="47" spans="1:14" ht="16.5" customHeight="1" x14ac:dyDescent="0.25">
      <c r="A47" s="551"/>
      <c r="B47" s="552"/>
      <c r="C47" s="552"/>
      <c r="D47" s="552"/>
      <c r="E47" s="552"/>
      <c r="F47" s="588"/>
      <c r="G47" s="150"/>
      <c r="H47" s="545" t="s">
        <v>326</v>
      </c>
      <c r="I47" s="548"/>
      <c r="J47" s="548"/>
      <c r="K47" s="548"/>
      <c r="L47" s="548"/>
      <c r="M47" s="549"/>
      <c r="N47" s="37"/>
    </row>
    <row r="48" spans="1:14" ht="16.5" customHeight="1" x14ac:dyDescent="0.25">
      <c r="A48" s="551"/>
      <c r="B48" s="552"/>
      <c r="C48" s="552"/>
      <c r="D48" s="552"/>
      <c r="E48" s="552"/>
      <c r="F48" s="588"/>
      <c r="G48" s="18"/>
      <c r="H48" s="545" t="s">
        <v>327</v>
      </c>
      <c r="I48" s="548"/>
      <c r="J48" s="548"/>
      <c r="K48" s="548"/>
      <c r="L48" s="548"/>
      <c r="M48" s="549"/>
      <c r="N48" s="37"/>
    </row>
    <row r="49" spans="1:14" ht="16.5" customHeight="1" x14ac:dyDescent="0.25">
      <c r="A49" s="551"/>
      <c r="B49" s="552"/>
      <c r="C49" s="552"/>
      <c r="D49" s="552"/>
      <c r="E49" s="552"/>
      <c r="F49" s="588"/>
      <c r="G49" s="18"/>
      <c r="H49" s="545" t="s">
        <v>328</v>
      </c>
      <c r="I49" s="548"/>
      <c r="J49" s="548"/>
      <c r="K49" s="548"/>
      <c r="L49" s="548"/>
      <c r="M49" s="549"/>
      <c r="N49" s="37"/>
    </row>
    <row r="50" spans="1:14" ht="16.5" customHeight="1" x14ac:dyDescent="0.25">
      <c r="A50" s="551"/>
      <c r="B50" s="552"/>
      <c r="C50" s="552"/>
      <c r="D50" s="552"/>
      <c r="E50" s="552"/>
      <c r="F50" s="588"/>
      <c r="G50" s="18"/>
      <c r="H50" s="545" t="s">
        <v>329</v>
      </c>
      <c r="I50" s="548"/>
      <c r="J50" s="548"/>
      <c r="K50" s="548"/>
      <c r="L50" s="548"/>
      <c r="M50" s="549"/>
      <c r="N50" s="37"/>
    </row>
    <row r="51" spans="1:14" ht="16.5" customHeight="1" x14ac:dyDescent="0.25">
      <c r="A51" s="551"/>
      <c r="B51" s="552"/>
      <c r="C51" s="552"/>
      <c r="D51" s="552"/>
      <c r="E51" s="552"/>
      <c r="F51" s="588"/>
      <c r="G51" s="22"/>
      <c r="H51" s="551" t="s">
        <v>284</v>
      </c>
      <c r="I51" s="552"/>
      <c r="J51" s="552"/>
      <c r="K51" s="552"/>
      <c r="L51" s="552"/>
      <c r="M51" s="588"/>
      <c r="N51" s="577"/>
    </row>
    <row r="52" spans="1:14" ht="16.5" customHeight="1" x14ac:dyDescent="0.25">
      <c r="A52" s="545"/>
      <c r="B52" s="548"/>
      <c r="C52" s="548"/>
      <c r="D52" s="548"/>
      <c r="E52" s="548"/>
      <c r="F52" s="549"/>
      <c r="G52" s="22"/>
      <c r="H52" s="553" t="s">
        <v>251</v>
      </c>
      <c r="I52" s="554"/>
      <c r="J52" s="554"/>
      <c r="K52" s="554"/>
      <c r="L52" s="554"/>
      <c r="M52" s="582"/>
      <c r="N52" s="602"/>
    </row>
    <row r="53" spans="1:14" ht="16.5" customHeight="1" x14ac:dyDescent="0.25">
      <c r="A53" s="551"/>
      <c r="B53" s="552"/>
      <c r="C53" s="552"/>
      <c r="D53" s="552"/>
      <c r="E53" s="552"/>
      <c r="F53" s="588"/>
      <c r="G53" s="22"/>
      <c r="H53" s="545" t="s">
        <v>253</v>
      </c>
      <c r="I53" s="548"/>
      <c r="J53" s="548"/>
      <c r="K53" s="548"/>
      <c r="L53" s="548"/>
      <c r="M53" s="548"/>
      <c r="N53" s="22"/>
    </row>
    <row r="54" spans="1:14" ht="16.5" customHeight="1" x14ac:dyDescent="0.25">
      <c r="A54" s="551"/>
      <c r="B54" s="552"/>
      <c r="C54" s="552"/>
      <c r="D54" s="552"/>
      <c r="E54" s="552"/>
      <c r="F54" s="588"/>
      <c r="G54" s="22"/>
      <c r="H54" s="545"/>
      <c r="I54" s="548"/>
      <c r="J54" s="548"/>
      <c r="K54" s="548"/>
      <c r="L54" s="548"/>
      <c r="M54" s="549"/>
      <c r="N54" s="37"/>
    </row>
    <row r="55" spans="1:14" ht="16.5" customHeight="1" x14ac:dyDescent="0.25">
      <c r="A55" s="551"/>
      <c r="B55" s="552"/>
      <c r="C55" s="552"/>
      <c r="D55" s="552"/>
      <c r="E55" s="552"/>
      <c r="F55" s="588"/>
      <c r="G55" s="22"/>
      <c r="H55" s="545"/>
      <c r="I55" s="548"/>
      <c r="J55" s="548"/>
      <c r="K55" s="548"/>
      <c r="L55" s="548"/>
      <c r="M55" s="549"/>
      <c r="N55" s="37"/>
    </row>
    <row r="56" spans="1:14" ht="16.5" customHeight="1" x14ac:dyDescent="0.25">
      <c r="A56" s="545"/>
      <c r="B56" s="548"/>
      <c r="C56" s="548"/>
      <c r="D56" s="548"/>
      <c r="E56" s="548"/>
      <c r="F56" s="549"/>
      <c r="G56" s="22"/>
      <c r="H56" s="589"/>
      <c r="I56" s="575"/>
      <c r="J56" s="575"/>
      <c r="K56" s="575"/>
      <c r="L56" s="575"/>
      <c r="M56" s="576"/>
      <c r="N56" s="56"/>
    </row>
    <row r="57" spans="1:14" ht="16.5" customHeight="1" thickBot="1" x14ac:dyDescent="0.3">
      <c r="A57" s="551"/>
      <c r="B57" s="552"/>
      <c r="C57" s="552"/>
      <c r="D57" s="552"/>
      <c r="E57" s="552"/>
      <c r="F57" s="588"/>
      <c r="G57" s="22"/>
      <c r="H57" s="551"/>
      <c r="I57" s="552"/>
      <c r="J57" s="552"/>
      <c r="K57" s="552"/>
      <c r="L57" s="552"/>
      <c r="M57" s="588"/>
      <c r="N57" s="37"/>
    </row>
    <row r="58" spans="1:14" ht="15.75" thickBot="1" x14ac:dyDescent="0.3">
      <c r="A58" s="590" t="s">
        <v>191</v>
      </c>
      <c r="B58" s="591"/>
      <c r="C58" s="591"/>
      <c r="D58" s="591"/>
      <c r="E58" s="591"/>
      <c r="F58" s="592"/>
      <c r="G58" s="25">
        <f>SUM(G4:G57)</f>
        <v>0</v>
      </c>
      <c r="H58" s="590" t="s">
        <v>191</v>
      </c>
      <c r="I58" s="591"/>
      <c r="J58" s="591"/>
      <c r="K58" s="591"/>
      <c r="L58" s="591"/>
      <c r="M58" s="591"/>
      <c r="N58" s="44">
        <f>SUM(N4:N57)</f>
        <v>0</v>
      </c>
    </row>
    <row r="59" spans="1:14" x14ac:dyDescent="0.25">
      <c r="N59" s="16"/>
    </row>
    <row r="60" spans="1:14" x14ac:dyDescent="0.25">
      <c r="N60" s="16"/>
    </row>
    <row r="61" spans="1:14" x14ac:dyDescent="0.25">
      <c r="N61" s="16"/>
    </row>
    <row r="62" spans="1:14" x14ac:dyDescent="0.25">
      <c r="N62" s="52"/>
    </row>
  </sheetData>
  <customSheetViews>
    <customSheetView guid="{AD4E0083-CFE5-46C2-BE41-64169121544B}" topLeftCell="A31">
      <selection activeCell="N32" sqref="N32"/>
      <pageMargins left="0.19685039370078741" right="0.19685039370078741" top="0.74803149606299213" bottom="0.74803149606299213" header="0.31496062992125984" footer="0.31496062992125984"/>
      <pageSetup paperSize="9" orientation="landscape" r:id="rId1"/>
    </customSheetView>
  </customSheetViews>
  <mergeCells count="124">
    <mergeCell ref="H34:M34"/>
    <mergeCell ref="H35:M35"/>
    <mergeCell ref="A40:F40"/>
    <mergeCell ref="A35:F35"/>
    <mergeCell ref="A4:F4"/>
    <mergeCell ref="H4:M4"/>
    <mergeCell ref="A1:B1"/>
    <mergeCell ref="C1:F1"/>
    <mergeCell ref="H1:J1"/>
    <mergeCell ref="A3:F3"/>
    <mergeCell ref="H3:M3"/>
    <mergeCell ref="G4:G5"/>
    <mergeCell ref="A5:F5"/>
    <mergeCell ref="H5:M5"/>
    <mergeCell ref="A2:N2"/>
    <mergeCell ref="H7:M7"/>
    <mergeCell ref="A6:F7"/>
    <mergeCell ref="G6:G7"/>
    <mergeCell ref="A8:F8"/>
    <mergeCell ref="H23:M23"/>
    <mergeCell ref="A24:F24"/>
    <mergeCell ref="H24:M24"/>
    <mergeCell ref="A25:F25"/>
    <mergeCell ref="H22:M22"/>
    <mergeCell ref="A58:F58"/>
    <mergeCell ref="H58:M58"/>
    <mergeCell ref="A51:F51"/>
    <mergeCell ref="H51:M51"/>
    <mergeCell ref="A52:F52"/>
    <mergeCell ref="H52:M52"/>
    <mergeCell ref="A57:F57"/>
    <mergeCell ref="H53:M53"/>
    <mergeCell ref="H56:M56"/>
    <mergeCell ref="A56:F56"/>
    <mergeCell ref="H57:M57"/>
    <mergeCell ref="A53:F53"/>
    <mergeCell ref="A54:F54"/>
    <mergeCell ref="A55:F55"/>
    <mergeCell ref="H54:M54"/>
    <mergeCell ref="H55:M55"/>
    <mergeCell ref="G30:G32"/>
    <mergeCell ref="A10:F10"/>
    <mergeCell ref="H10:M10"/>
    <mergeCell ref="A11:F11"/>
    <mergeCell ref="H11:M11"/>
    <mergeCell ref="G9:G10"/>
    <mergeCell ref="H12:M12"/>
    <mergeCell ref="H13:M13"/>
    <mergeCell ref="A9:F9"/>
    <mergeCell ref="A14:F14"/>
    <mergeCell ref="H15:M15"/>
    <mergeCell ref="A16:F16"/>
    <mergeCell ref="H16:M16"/>
    <mergeCell ref="A17:F17"/>
    <mergeCell ref="H17:M17"/>
    <mergeCell ref="A18:F18"/>
    <mergeCell ref="H20:M20"/>
    <mergeCell ref="H21:M21"/>
    <mergeCell ref="G15:G16"/>
    <mergeCell ref="A23:F23"/>
    <mergeCell ref="A19:F19"/>
    <mergeCell ref="A20:F20"/>
    <mergeCell ref="A22:F22"/>
    <mergeCell ref="H9:M9"/>
    <mergeCell ref="G12:G13"/>
    <mergeCell ref="A12:F12"/>
    <mergeCell ref="A13:F13"/>
    <mergeCell ref="A37:F37"/>
    <mergeCell ref="A38:F38"/>
    <mergeCell ref="A31:F31"/>
    <mergeCell ref="A33:F33"/>
    <mergeCell ref="A39:F39"/>
    <mergeCell ref="H25:M25"/>
    <mergeCell ref="H26:M26"/>
    <mergeCell ref="H27:M27"/>
    <mergeCell ref="H28:M28"/>
    <mergeCell ref="H29:M29"/>
    <mergeCell ref="H30:M30"/>
    <mergeCell ref="H31:M31"/>
    <mergeCell ref="A26:F26"/>
    <mergeCell ref="A27:F27"/>
    <mergeCell ref="A28:F28"/>
    <mergeCell ref="A29:F29"/>
    <mergeCell ref="A30:F30"/>
    <mergeCell ref="A32:F32"/>
    <mergeCell ref="H32:M32"/>
    <mergeCell ref="A36:F36"/>
    <mergeCell ref="A34:F34"/>
    <mergeCell ref="A42:F42"/>
    <mergeCell ref="N12:N13"/>
    <mergeCell ref="N8:N9"/>
    <mergeCell ref="N51:N52"/>
    <mergeCell ref="N36:N37"/>
    <mergeCell ref="N33:N34"/>
    <mergeCell ref="N21:N22"/>
    <mergeCell ref="N16:N17"/>
    <mergeCell ref="G25:G26"/>
    <mergeCell ref="G21:G22"/>
    <mergeCell ref="G17:G18"/>
    <mergeCell ref="H38:M38"/>
    <mergeCell ref="H39:M39"/>
    <mergeCell ref="H37:M37"/>
    <mergeCell ref="H40:M40"/>
    <mergeCell ref="H41:M41"/>
    <mergeCell ref="H36:M36"/>
    <mergeCell ref="G38:G39"/>
    <mergeCell ref="H42:M42"/>
    <mergeCell ref="H8:M8"/>
    <mergeCell ref="A43:F43"/>
    <mergeCell ref="A44:F44"/>
    <mergeCell ref="A45:F45"/>
    <mergeCell ref="A46:F46"/>
    <mergeCell ref="A47:F47"/>
    <mergeCell ref="A48:F48"/>
    <mergeCell ref="A49:F49"/>
    <mergeCell ref="A50:F50"/>
    <mergeCell ref="H43:M43"/>
    <mergeCell ref="H44:M44"/>
    <mergeCell ref="H45:M45"/>
    <mergeCell ref="H46:M46"/>
    <mergeCell ref="H47:M47"/>
    <mergeCell ref="H48:M48"/>
    <mergeCell ref="H49:M49"/>
    <mergeCell ref="H50:M50"/>
  </mergeCells>
  <pageMargins left="0.19685039370078741" right="0.19685039370078741" top="0.9448818897637796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I54"/>
  <sheetViews>
    <sheetView workbookViewId="0">
      <selection activeCell="B23" sqref="B23:G23"/>
    </sheetView>
  </sheetViews>
  <sheetFormatPr defaultRowHeight="15" x14ac:dyDescent="0.25"/>
  <cols>
    <col min="1" max="1" width="3" style="82" customWidth="1"/>
    <col min="2" max="6" width="9.140625" style="82"/>
    <col min="7" max="7" width="29.85546875" style="82" customWidth="1"/>
    <col min="8" max="8" width="9.140625" style="82"/>
    <col min="9" max="9" width="5" style="82" customWidth="1"/>
    <col min="10" max="16384" width="9.140625" style="82"/>
  </cols>
  <sheetData>
    <row r="1" spans="1:9" x14ac:dyDescent="0.25">
      <c r="A1" s="185" t="s">
        <v>42</v>
      </c>
      <c r="B1" s="186"/>
      <c r="C1" s="186"/>
      <c r="D1" s="186"/>
      <c r="E1" s="186"/>
      <c r="F1" s="186"/>
      <c r="G1" s="187"/>
      <c r="H1" s="185" t="s">
        <v>8</v>
      </c>
      <c r="I1" s="187"/>
    </row>
    <row r="2" spans="1:9" x14ac:dyDescent="0.25">
      <c r="A2" s="188"/>
      <c r="B2" s="189"/>
      <c r="C2" s="189"/>
      <c r="D2" s="189"/>
      <c r="E2" s="189"/>
      <c r="F2" s="189"/>
      <c r="G2" s="190"/>
      <c r="H2" s="188"/>
      <c r="I2" s="190"/>
    </row>
    <row r="3" spans="1:9" ht="15.75" thickBot="1" x14ac:dyDescent="0.3">
      <c r="A3" s="191"/>
      <c r="B3" s="192"/>
      <c r="C3" s="192"/>
      <c r="D3" s="192"/>
      <c r="E3" s="192"/>
      <c r="F3" s="192"/>
      <c r="G3" s="193"/>
      <c r="H3" s="191"/>
      <c r="I3" s="193"/>
    </row>
    <row r="4" spans="1:9" x14ac:dyDescent="0.25">
      <c r="A4" s="213"/>
      <c r="B4" s="195"/>
      <c r="C4" s="195"/>
      <c r="D4" s="195"/>
      <c r="E4" s="195"/>
      <c r="F4" s="195"/>
      <c r="G4" s="196"/>
      <c r="H4" s="214">
        <f>SUM(Gennaio!G33+Febbraio!G30+Marzo!G30+Aprile!G30+Maggio!G30+Giugno!G30+Luglio!G30+Agosto!G30+Settembre!G30+Ottobre!G30+Novembre!G30+Dicembre!G30)</f>
        <v>0</v>
      </c>
      <c r="I4" s="196"/>
    </row>
    <row r="5" spans="1:9" ht="15.75" x14ac:dyDescent="0.25">
      <c r="A5" s="83" t="s">
        <v>217</v>
      </c>
      <c r="B5" s="206" t="s">
        <v>43</v>
      </c>
      <c r="C5" s="206"/>
      <c r="D5" s="206"/>
      <c r="E5" s="207"/>
      <c r="F5" s="207"/>
      <c r="G5" s="161"/>
      <c r="H5" s="160"/>
      <c r="I5" s="161"/>
    </row>
    <row r="6" spans="1:9" ht="15.75" x14ac:dyDescent="0.25">
      <c r="A6" s="85"/>
      <c r="B6" s="180"/>
      <c r="C6" s="183"/>
      <c r="D6" s="183"/>
      <c r="E6" s="183"/>
      <c r="F6" s="183"/>
      <c r="G6" s="161"/>
      <c r="H6" s="160"/>
      <c r="I6" s="161"/>
    </row>
    <row r="7" spans="1:9" ht="15.75" x14ac:dyDescent="0.25">
      <c r="A7" s="84" t="s">
        <v>9</v>
      </c>
      <c r="B7" s="170" t="s">
        <v>44</v>
      </c>
      <c r="C7" s="170"/>
      <c r="D7" s="170"/>
      <c r="E7" s="170"/>
      <c r="F7" s="170"/>
      <c r="G7" s="171"/>
      <c r="H7" s="157"/>
      <c r="I7" s="158"/>
    </row>
    <row r="8" spans="1:9" ht="15.75" x14ac:dyDescent="0.25">
      <c r="A8" s="85"/>
      <c r="B8" s="172"/>
      <c r="C8" s="169"/>
      <c r="D8" s="169"/>
      <c r="E8" s="169"/>
      <c r="F8" s="169"/>
      <c r="G8" s="156"/>
      <c r="H8" s="155">
        <f>SUM(Gennaio!G35+Febbraio!G33+Marzo!G33+Aprile!G33+Maggio!G33+Giugno!G33+Luglio!G33+Agosto!G33+Settembre!G33+Ottobre!G33+Novembre!G33+Dicembre!G33)</f>
        <v>0</v>
      </c>
      <c r="I8" s="156"/>
    </row>
    <row r="9" spans="1:9" ht="15.75" x14ac:dyDescent="0.25">
      <c r="A9" s="84" t="s">
        <v>11</v>
      </c>
      <c r="B9" s="170" t="s">
        <v>227</v>
      </c>
      <c r="C9" s="170"/>
      <c r="D9" s="170"/>
      <c r="E9" s="170"/>
      <c r="F9" s="170"/>
      <c r="G9" s="171"/>
      <c r="H9" s="157"/>
      <c r="I9" s="158"/>
    </row>
    <row r="10" spans="1:9" ht="15.75" x14ac:dyDescent="0.25">
      <c r="A10" s="85"/>
      <c r="B10" s="172"/>
      <c r="C10" s="169"/>
      <c r="D10" s="169"/>
      <c r="E10" s="169"/>
      <c r="F10" s="169"/>
      <c r="G10" s="156"/>
      <c r="H10" s="155">
        <f>SUM(Gennaio!G36+Febbraio!G34+Marzo!G34+Aprile!G34+Maggio!G34+Giugno!G34+Luglio!G34+Agosto!G34+Settembre!G34+Ottobre!G34+Novembre!G34+Dicembre!G34)</f>
        <v>0</v>
      </c>
      <c r="I10" s="156"/>
    </row>
    <row r="11" spans="1:9" ht="15.75" x14ac:dyDescent="0.25">
      <c r="A11" s="84" t="s">
        <v>13</v>
      </c>
      <c r="B11" s="170" t="s">
        <v>45</v>
      </c>
      <c r="C11" s="170"/>
      <c r="D11" s="170"/>
      <c r="E11" s="170"/>
      <c r="F11" s="170"/>
      <c r="G11" s="171"/>
      <c r="H11" s="157"/>
      <c r="I11" s="158"/>
    </row>
    <row r="12" spans="1:9" ht="15.75" x14ac:dyDescent="0.25">
      <c r="A12" s="85"/>
      <c r="B12" s="172"/>
      <c r="C12" s="172"/>
      <c r="D12" s="172"/>
      <c r="E12" s="172"/>
      <c r="F12" s="172"/>
      <c r="G12" s="173"/>
      <c r="H12" s="155">
        <f>SUM(Gennaio!G37+Febbraio!G35+Marzo!G35+Aprile!G35+Maggio!G35+Giugno!G35+Luglio!G35+Agosto!G35+Settembre!G35+Ottobre!G35+Novembre!G35+Dicembre!G35)</f>
        <v>0</v>
      </c>
      <c r="I12" s="156"/>
    </row>
    <row r="13" spans="1:9" ht="15.75" x14ac:dyDescent="0.25">
      <c r="A13" s="84" t="s">
        <v>14</v>
      </c>
      <c r="B13" s="170" t="s">
        <v>46</v>
      </c>
      <c r="C13" s="170"/>
      <c r="D13" s="170"/>
      <c r="E13" s="170"/>
      <c r="F13" s="170"/>
      <c r="G13" s="171"/>
      <c r="H13" s="157"/>
      <c r="I13" s="158"/>
    </row>
    <row r="14" spans="1:9" ht="15.75" x14ac:dyDescent="0.25">
      <c r="A14" s="85"/>
      <c r="B14" s="172"/>
      <c r="C14" s="172"/>
      <c r="D14" s="172"/>
      <c r="E14" s="172"/>
      <c r="F14" s="172"/>
      <c r="G14" s="173"/>
      <c r="H14" s="155">
        <f>SUM(Gennaio!G38+Febbraio!G36+Marzo!G36+Aprile!G36+Maggio!G36+Giugno!G36+Luglio!G36+Agosto!G36+Settembre!G36+Ottobre!G36+Novembre!G36+Dicembre!G36)</f>
        <v>0</v>
      </c>
      <c r="I14" s="156"/>
    </row>
    <row r="15" spans="1:9" ht="15.75" x14ac:dyDescent="0.25">
      <c r="A15" s="84" t="s">
        <v>36</v>
      </c>
      <c r="B15" s="170" t="s">
        <v>228</v>
      </c>
      <c r="C15" s="170"/>
      <c r="D15" s="170"/>
      <c r="E15" s="170"/>
      <c r="F15" s="170"/>
      <c r="G15" s="171"/>
      <c r="H15" s="157"/>
      <c r="I15" s="158"/>
    </row>
    <row r="16" spans="1:9" ht="15.75" x14ac:dyDescent="0.25">
      <c r="A16" s="85"/>
      <c r="B16" s="172"/>
      <c r="C16" s="172"/>
      <c r="D16" s="172"/>
      <c r="E16" s="172"/>
      <c r="F16" s="172"/>
      <c r="G16" s="173"/>
      <c r="H16" s="155">
        <f>SUM(Gennaio!G39+Febbraio!G37+Marzo!G37+Aprile!G37+Maggio!G37+Giugno!G37+Luglio!G37+Agosto!G37+Settembre!G37+Ottobre!G37+Novembre!G37+Dicembre!G37)</f>
        <v>0</v>
      </c>
      <c r="I16" s="156"/>
    </row>
    <row r="17" spans="1:9" ht="15.75" x14ac:dyDescent="0.25">
      <c r="A17" s="84" t="s">
        <v>47</v>
      </c>
      <c r="B17" s="170" t="s">
        <v>229</v>
      </c>
      <c r="C17" s="170"/>
      <c r="D17" s="170"/>
      <c r="E17" s="170"/>
      <c r="F17" s="170"/>
      <c r="G17" s="171"/>
      <c r="H17" s="157"/>
      <c r="I17" s="158"/>
    </row>
    <row r="18" spans="1:9" ht="15.75" x14ac:dyDescent="0.25">
      <c r="A18" s="85"/>
      <c r="B18" s="172"/>
      <c r="C18" s="172"/>
      <c r="D18" s="172"/>
      <c r="E18" s="172"/>
      <c r="F18" s="172"/>
      <c r="G18" s="173"/>
      <c r="H18" s="155">
        <f>SUM(Gennaio!G40+Febbraio!G38+Marzo!G38+Aprile!G38+Maggio!G38+Giugno!G38+Luglio!G38+Agosto!G38+Settembre!G38+Ottobre!G38+Novembre!G38+Dicembre!G38)</f>
        <v>0</v>
      </c>
      <c r="I18" s="156"/>
    </row>
    <row r="19" spans="1:9" ht="15.75" x14ac:dyDescent="0.25">
      <c r="A19" s="83" t="s">
        <v>48</v>
      </c>
      <c r="B19" s="206" t="s">
        <v>219</v>
      </c>
      <c r="C19" s="206"/>
      <c r="D19" s="206"/>
      <c r="E19" s="183"/>
      <c r="F19" s="183"/>
      <c r="G19" s="161"/>
      <c r="H19" s="160"/>
      <c r="I19" s="161"/>
    </row>
    <row r="20" spans="1:9" ht="15.75" x14ac:dyDescent="0.25">
      <c r="A20" s="85"/>
      <c r="B20" s="207"/>
      <c r="C20" s="207"/>
      <c r="D20" s="207"/>
      <c r="E20" s="207"/>
      <c r="F20" s="207"/>
      <c r="G20" s="181"/>
      <c r="H20" s="160"/>
      <c r="I20" s="161"/>
    </row>
    <row r="21" spans="1:9" ht="15.75" x14ac:dyDescent="0.25">
      <c r="A21" s="84" t="s">
        <v>9</v>
      </c>
      <c r="B21" s="170" t="s">
        <v>307</v>
      </c>
      <c r="C21" s="170"/>
      <c r="D21" s="170"/>
      <c r="E21" s="170"/>
      <c r="F21" s="170"/>
      <c r="G21" s="170"/>
      <c r="H21" s="157"/>
      <c r="I21" s="158"/>
    </row>
    <row r="22" spans="1:9" ht="15.75" x14ac:dyDescent="0.25">
      <c r="A22" s="85"/>
      <c r="B22" s="172"/>
      <c r="C22" s="172"/>
      <c r="D22" s="172"/>
      <c r="E22" s="172"/>
      <c r="F22" s="172"/>
      <c r="G22" s="173"/>
      <c r="H22" s="155">
        <f>SUM(Gennaio!G42+Febbraio!G40+Marzo!G40+Aprile!G40+Maggio!G40+Giugno!G40+Luglio!G40+Agosto!G40+Settembre!G40+Ottobre!G40+Novembre!G40+Dicembre!G40)</f>
        <v>0</v>
      </c>
      <c r="I22" s="156"/>
    </row>
    <row r="23" spans="1:9" ht="15.75" x14ac:dyDescent="0.25">
      <c r="A23" s="84" t="s">
        <v>11</v>
      </c>
      <c r="B23" s="170" t="s">
        <v>303</v>
      </c>
      <c r="C23" s="170"/>
      <c r="D23" s="170"/>
      <c r="E23" s="170"/>
      <c r="F23" s="170"/>
      <c r="G23" s="170"/>
      <c r="H23" s="157"/>
      <c r="I23" s="158"/>
    </row>
    <row r="24" spans="1:9" ht="15.75" x14ac:dyDescent="0.25">
      <c r="A24" s="85"/>
      <c r="B24" s="172"/>
      <c r="C24" s="172"/>
      <c r="D24" s="172"/>
      <c r="E24" s="172"/>
      <c r="F24" s="172"/>
      <c r="G24" s="173"/>
      <c r="H24" s="155">
        <f>SUM(Gennaio!G43+Febbraio!G41+Marzo!G41+Aprile!G41+Maggio!G41+Giugno!G41+Luglio!G41+Agosto!G41+Settembre!G41+Ottobre!G41+Novembre!G41+Dicembre!G41)</f>
        <v>0</v>
      </c>
      <c r="I24" s="156"/>
    </row>
    <row r="25" spans="1:9" ht="15.75" x14ac:dyDescent="0.25">
      <c r="A25" s="86" t="s">
        <v>218</v>
      </c>
      <c r="B25" s="209" t="s">
        <v>304</v>
      </c>
      <c r="C25" s="209"/>
      <c r="D25" s="209"/>
      <c r="E25" s="209"/>
      <c r="F25" s="209"/>
      <c r="G25" s="209"/>
      <c r="H25" s="160"/>
      <c r="I25" s="161"/>
    </row>
    <row r="26" spans="1:9" ht="15.75" x14ac:dyDescent="0.25">
      <c r="A26" s="203"/>
      <c r="B26" s="204"/>
      <c r="C26" s="204"/>
      <c r="D26" s="204"/>
      <c r="E26" s="204"/>
      <c r="F26" s="204"/>
      <c r="G26" s="205"/>
      <c r="H26" s="201">
        <f>SUM(Gennaio!G44+Febbraio!G42+Marzo!G42+Aprile!G42+Maggio!G42+Giugno!G42+Luglio!G42+Agosto!G42+Settembre!G42+Ottobre!G42+Novembre!G42+Dicembre!G42)</f>
        <v>0</v>
      </c>
      <c r="I26" s="202"/>
    </row>
    <row r="27" spans="1:9" ht="15.75" x14ac:dyDescent="0.25">
      <c r="A27" s="203"/>
      <c r="B27" s="204"/>
      <c r="C27" s="204"/>
      <c r="D27" s="204"/>
      <c r="E27" s="204"/>
      <c r="F27" s="204"/>
      <c r="G27" s="205"/>
      <c r="H27" s="201">
        <f>SUM(Gennaio!G45+Febbraio!G43+Marzo!G43+Aprile!G43+Maggio!G43+Giugno!G43+Luglio!G43+Agosto!G43+Settembre!G43+Ottobre!G43+Novembre!G43+Dicembre!G43)</f>
        <v>0</v>
      </c>
      <c r="I27" s="202"/>
    </row>
    <row r="28" spans="1:9" ht="15.75" x14ac:dyDescent="0.25">
      <c r="A28" s="203"/>
      <c r="B28" s="204"/>
      <c r="C28" s="204"/>
      <c r="D28" s="204"/>
      <c r="E28" s="204"/>
      <c r="F28" s="204"/>
      <c r="G28" s="205"/>
      <c r="H28" s="201">
        <f>SUM(Gennaio!G46+Febbraio!G44+Marzo!G44+Aprile!G44+Maggio!G44+Giugno!G44+Luglio!G44+Agosto!G44+Settembre!G44+Ottobre!G44+Novembre!G44+Dicembre!G44)</f>
        <v>0</v>
      </c>
      <c r="I28" s="202"/>
    </row>
    <row r="29" spans="1:9" ht="15.75" x14ac:dyDescent="0.25">
      <c r="A29" s="203"/>
      <c r="B29" s="204"/>
      <c r="C29" s="204"/>
      <c r="D29" s="204"/>
      <c r="E29" s="204"/>
      <c r="F29" s="204"/>
      <c r="G29" s="205"/>
      <c r="H29" s="201">
        <f>SUM(Gennaio!G47+Febbraio!G45+Marzo!G45+Aprile!G45+Maggio!G45+Giugno!G45+Luglio!G45+Agosto!G45+Settembre!G45+Ottobre!G45+Novembre!G45+Dicembre!G45)</f>
        <v>0</v>
      </c>
      <c r="I29" s="202"/>
    </row>
    <row r="30" spans="1:9" ht="15.75" x14ac:dyDescent="0.25">
      <c r="A30" s="203"/>
      <c r="B30" s="204"/>
      <c r="C30" s="204"/>
      <c r="D30" s="204"/>
      <c r="E30" s="204"/>
      <c r="F30" s="204"/>
      <c r="G30" s="205"/>
      <c r="H30" s="201">
        <f>SUM(Gennaio!G48+Febbraio!G46+Marzo!G46+Aprile!G46+Maggio!G46+Giugno!G46+Luglio!G46+Agosto!G46+Settembre!G46+Ottobre!G46+Novembre!G46+Dicembre!G46)</f>
        <v>0</v>
      </c>
      <c r="I30" s="202"/>
    </row>
    <row r="31" spans="1:9" ht="16.5" thickBot="1" x14ac:dyDescent="0.3">
      <c r="A31" s="203"/>
      <c r="B31" s="204"/>
      <c r="C31" s="204"/>
      <c r="D31" s="204"/>
      <c r="E31" s="204"/>
      <c r="F31" s="204"/>
      <c r="G31" s="205"/>
      <c r="H31" s="201">
        <f>SUM(Gennaio!G49+Febbraio!G47+Marzo!G47+Aprile!G47+Maggio!G47+Giugno!G47+Luglio!G47+Agosto!G47+Settembre!G47+Ottobre!G47+Novembre!G47+Dicembre!G47)</f>
        <v>0</v>
      </c>
      <c r="I31" s="202"/>
    </row>
    <row r="32" spans="1:9" ht="27" customHeight="1" thickBot="1" x14ac:dyDescent="0.3">
      <c r="A32" s="87"/>
      <c r="B32" s="210" t="s">
        <v>258</v>
      </c>
      <c r="C32" s="210"/>
      <c r="D32" s="210"/>
      <c r="E32" s="210"/>
      <c r="F32" s="210"/>
      <c r="G32" s="210"/>
      <c r="H32" s="211">
        <f>SUM(H4+H8+H10+H12+H14+H16+H18+H22+H24+H26+H27+H28+H29+H30+H31)</f>
        <v>0</v>
      </c>
      <c r="I32" s="212"/>
    </row>
    <row r="54" spans="1:9" x14ac:dyDescent="0.25">
      <c r="A54" s="208"/>
      <c r="B54" s="208"/>
      <c r="C54" s="208"/>
      <c r="D54" s="208"/>
      <c r="E54" s="208"/>
      <c r="F54" s="208"/>
      <c r="G54" s="208"/>
      <c r="H54" s="208"/>
      <c r="I54" s="208"/>
    </row>
  </sheetData>
  <customSheetViews>
    <customSheetView guid="{AD4E0083-CFE5-46C2-BE41-64169121544B}">
      <selection activeCell="L13" sqref="L13"/>
      <pageMargins left="0.78740157480314965" right="0.15748031496062992" top="0.74803149606299213" bottom="0.74803149606299213" header="0.31496062992125984" footer="0.31496062992125984"/>
      <pageSetup paperSize="9" orientation="portrait" horizontalDpi="4294967295" r:id="rId1"/>
    </customSheetView>
  </customSheetViews>
  <mergeCells count="48">
    <mergeCell ref="A1:G3"/>
    <mergeCell ref="H1:I3"/>
    <mergeCell ref="B7:G7"/>
    <mergeCell ref="B9:G9"/>
    <mergeCell ref="A4:G4"/>
    <mergeCell ref="B5:G5"/>
    <mergeCell ref="H4:I7"/>
    <mergeCell ref="B6:G6"/>
    <mergeCell ref="B8:G8"/>
    <mergeCell ref="H8:I9"/>
    <mergeCell ref="A54:I54"/>
    <mergeCell ref="B25:G25"/>
    <mergeCell ref="B32:G32"/>
    <mergeCell ref="H32:I32"/>
    <mergeCell ref="B21:G21"/>
    <mergeCell ref="B23:G23"/>
    <mergeCell ref="B22:G22"/>
    <mergeCell ref="H22:I23"/>
    <mergeCell ref="B24:G24"/>
    <mergeCell ref="H24:I25"/>
    <mergeCell ref="A26:G26"/>
    <mergeCell ref="H26:I26"/>
    <mergeCell ref="A27:G27"/>
    <mergeCell ref="A30:G30"/>
    <mergeCell ref="H30:I30"/>
    <mergeCell ref="A31:G31"/>
    <mergeCell ref="B10:G10"/>
    <mergeCell ref="H10:I11"/>
    <mergeCell ref="B12:G12"/>
    <mergeCell ref="H12:I13"/>
    <mergeCell ref="B14:G14"/>
    <mergeCell ref="H14:I15"/>
    <mergeCell ref="B11:G11"/>
    <mergeCell ref="B13:G13"/>
    <mergeCell ref="B15:G15"/>
    <mergeCell ref="B16:G16"/>
    <mergeCell ref="H16:I17"/>
    <mergeCell ref="H18:I21"/>
    <mergeCell ref="B18:G18"/>
    <mergeCell ref="B19:G19"/>
    <mergeCell ref="B20:G20"/>
    <mergeCell ref="B17:G17"/>
    <mergeCell ref="H31:I31"/>
    <mergeCell ref="H27:I27"/>
    <mergeCell ref="A28:G28"/>
    <mergeCell ref="H28:I28"/>
    <mergeCell ref="A29:G29"/>
    <mergeCell ref="H29:I29"/>
  </mergeCells>
  <pageMargins left="0.78740157480314965" right="0.15748031496062992" top="0.74803149606299213" bottom="0.74803149606299213"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Q528"/>
  <sheetViews>
    <sheetView topLeftCell="A79" workbookViewId="0">
      <selection activeCell="L87" sqref="L87"/>
    </sheetView>
  </sheetViews>
  <sheetFormatPr defaultRowHeight="15" x14ac:dyDescent="0.25"/>
  <cols>
    <col min="1" max="1" width="3.85546875" style="82" bestFit="1" customWidth="1"/>
    <col min="2" max="6" width="9.140625" style="82"/>
    <col min="7" max="7" width="30.5703125" style="82" customWidth="1"/>
    <col min="8" max="8" width="9.140625" style="82"/>
    <col min="9" max="9" width="9.42578125" style="82" customWidth="1"/>
    <col min="10" max="16384" width="9.140625" style="82"/>
  </cols>
  <sheetData>
    <row r="1" spans="1:43" ht="15" customHeight="1" x14ac:dyDescent="0.25">
      <c r="A1" s="221" t="s">
        <v>49</v>
      </c>
      <c r="B1" s="258"/>
      <c r="C1" s="258"/>
      <c r="D1" s="258"/>
      <c r="E1" s="258"/>
      <c r="F1" s="258"/>
      <c r="G1" s="259"/>
      <c r="H1" s="221" t="s">
        <v>8</v>
      </c>
      <c r="I1" s="266"/>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3" ht="15" customHeight="1" x14ac:dyDescent="0.25">
      <c r="A2" s="260"/>
      <c r="B2" s="261"/>
      <c r="C2" s="261"/>
      <c r="D2" s="261"/>
      <c r="E2" s="261"/>
      <c r="F2" s="261"/>
      <c r="G2" s="262"/>
      <c r="H2" s="260"/>
      <c r="I2" s="267"/>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row>
    <row r="3" spans="1:43" ht="8.25" customHeight="1" thickBot="1" x14ac:dyDescent="0.3">
      <c r="A3" s="263"/>
      <c r="B3" s="264"/>
      <c r="C3" s="264"/>
      <c r="D3" s="264"/>
      <c r="E3" s="264"/>
      <c r="F3" s="264"/>
      <c r="G3" s="265"/>
      <c r="H3" s="263"/>
      <c r="I3" s="26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row>
    <row r="4" spans="1:43" ht="15.75" customHeight="1" x14ac:dyDescent="0.25">
      <c r="A4" s="89"/>
      <c r="B4" s="90"/>
      <c r="C4" s="90"/>
      <c r="D4" s="90"/>
      <c r="E4" s="90"/>
      <c r="F4" s="90"/>
      <c r="G4" s="90"/>
      <c r="H4" s="89"/>
      <c r="I4" s="91"/>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3" ht="15.75" customHeight="1" x14ac:dyDescent="0.25">
      <c r="A5" s="92" t="s">
        <v>57</v>
      </c>
      <c r="B5" s="209" t="s">
        <v>50</v>
      </c>
      <c r="C5" s="178"/>
      <c r="D5" s="178"/>
      <c r="E5" s="178"/>
      <c r="F5" s="178"/>
      <c r="G5" s="158"/>
      <c r="H5" s="199">
        <f>SUM(Gennaio!N4+Febbraio!N4+Marzo!N4+Aprile!N4+Maggio!N4+Giugno!N4+Luglio!N4+Agosto!N4+Settembre!N4+Ottobre!N4+Novembre!N4+Dicembre!N4)</f>
        <v>0</v>
      </c>
      <c r="I5" s="200"/>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row>
    <row r="6" spans="1:43" ht="15.75" x14ac:dyDescent="0.25">
      <c r="A6" s="168"/>
      <c r="B6" s="169"/>
      <c r="C6" s="169"/>
      <c r="D6" s="169"/>
      <c r="E6" s="169"/>
      <c r="F6" s="169"/>
      <c r="G6" s="156"/>
      <c r="H6" s="155">
        <f>SUM(Gennaio!N5+Febbraio!N5+Marzo!N5+Aprile!N5+Maggio!N5+Giugno!N5+Luglio!N5+Agosto!N5+Settembre!N5+Ottobre!N5+Novembre!N5+Dicembre!N5)</f>
        <v>0</v>
      </c>
      <c r="I6" s="156"/>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row>
    <row r="7" spans="1:43" ht="15.75" x14ac:dyDescent="0.25">
      <c r="A7" s="86" t="s">
        <v>56</v>
      </c>
      <c r="B7" s="209" t="s">
        <v>285</v>
      </c>
      <c r="C7" s="209"/>
      <c r="D7" s="209"/>
      <c r="E7" s="209"/>
      <c r="F7" s="209"/>
      <c r="G7" s="269"/>
      <c r="H7" s="157"/>
      <c r="I7" s="15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row>
    <row r="8" spans="1:43" ht="15.75" x14ac:dyDescent="0.25">
      <c r="A8" s="168"/>
      <c r="B8" s="169"/>
      <c r="C8" s="169"/>
      <c r="D8" s="169"/>
      <c r="E8" s="169"/>
      <c r="F8" s="169"/>
      <c r="G8" s="156"/>
      <c r="H8" s="155">
        <f>SUM(Gennaio!N6+Febbraio!N6+Marzo!N6+Aprile!N6+Maggio!N6+Giugno!N6+Luglio!N6+Agosto!N6+Settembre!N6+Ottobre!N6+Novembre!N6+Dicembre!N6)</f>
        <v>0</v>
      </c>
      <c r="I8" s="156"/>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row>
    <row r="9" spans="1:43" ht="15.75" x14ac:dyDescent="0.25">
      <c r="A9" s="83" t="s">
        <v>55</v>
      </c>
      <c r="B9" s="206" t="s">
        <v>244</v>
      </c>
      <c r="C9" s="206"/>
      <c r="D9" s="206"/>
      <c r="E9" s="206"/>
      <c r="F9" s="206"/>
      <c r="G9" s="270"/>
      <c r="H9" s="157"/>
      <c r="I9" s="15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row>
    <row r="10" spans="1:43" ht="15.75" x14ac:dyDescent="0.25">
      <c r="A10" s="168"/>
      <c r="B10" s="169"/>
      <c r="C10" s="169"/>
      <c r="D10" s="169"/>
      <c r="E10" s="169"/>
      <c r="F10" s="169"/>
      <c r="G10" s="156"/>
      <c r="H10" s="155">
        <f>SUM(Gennaio!N7+Febbraio!N7+Marzo!N7+Aprile!N7+Maggio!N7+Giugno!N7+Luglio!N7+Agosto!N7+Settembre!N7+Ottobre!N7+Novembre!N7+Dicembre!N7)</f>
        <v>0</v>
      </c>
      <c r="I10" s="156"/>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row>
    <row r="11" spans="1:43" ht="15.75" x14ac:dyDescent="0.25">
      <c r="A11" s="86" t="s">
        <v>54</v>
      </c>
      <c r="B11" s="209" t="s">
        <v>259</v>
      </c>
      <c r="C11" s="209"/>
      <c r="D11" s="209"/>
      <c r="E11" s="209"/>
      <c r="F11" s="209"/>
      <c r="G11" s="269"/>
      <c r="H11" s="157"/>
      <c r="I11" s="15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row>
    <row r="12" spans="1:43" ht="15.75" x14ac:dyDescent="0.25">
      <c r="A12" s="168"/>
      <c r="B12" s="169"/>
      <c r="C12" s="169"/>
      <c r="D12" s="169"/>
      <c r="E12" s="169"/>
      <c r="F12" s="169"/>
      <c r="G12" s="156"/>
      <c r="H12" s="155">
        <f>SUM(Gennaio!N8+Febbraio!N8+Marzo!N8+Aprile!N8+Maggio!N8+Giugno!N8+Luglio!N8+Agosto!N8+Settembre!N8+Ottobre!N8+Novembre!N8+Dicembre!N8)</f>
        <v>0</v>
      </c>
      <c r="I12" s="156"/>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row>
    <row r="13" spans="1:43" ht="15.75" x14ac:dyDescent="0.25">
      <c r="A13" s="93" t="s">
        <v>53</v>
      </c>
      <c r="B13" s="206" t="s">
        <v>51</v>
      </c>
      <c r="C13" s="206"/>
      <c r="D13" s="206"/>
      <c r="E13" s="206"/>
      <c r="F13" s="183"/>
      <c r="G13" s="161"/>
      <c r="H13" s="160"/>
      <c r="I13" s="161"/>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row>
    <row r="14" spans="1:43" ht="15.75" x14ac:dyDescent="0.25">
      <c r="A14" s="182"/>
      <c r="B14" s="230"/>
      <c r="C14" s="230"/>
      <c r="D14" s="230"/>
      <c r="E14" s="230"/>
      <c r="F14" s="230"/>
      <c r="G14" s="161"/>
      <c r="H14" s="160"/>
      <c r="I14" s="161"/>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row>
    <row r="15" spans="1:43" ht="15.75" x14ac:dyDescent="0.25">
      <c r="A15" s="84" t="s">
        <v>9</v>
      </c>
      <c r="B15" s="170" t="s">
        <v>233</v>
      </c>
      <c r="C15" s="170"/>
      <c r="D15" s="170"/>
      <c r="E15" s="170"/>
      <c r="F15" s="170"/>
      <c r="G15" s="171"/>
      <c r="H15" s="157"/>
      <c r="I15" s="15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row>
    <row r="16" spans="1:43" ht="15.75" x14ac:dyDescent="0.25">
      <c r="A16" s="168"/>
      <c r="B16" s="169"/>
      <c r="C16" s="169"/>
      <c r="D16" s="169"/>
      <c r="E16" s="169"/>
      <c r="F16" s="169"/>
      <c r="G16" s="156"/>
      <c r="H16" s="155">
        <f>SUM(Gennaio!N10+Febbraio!N10+Marzo!N10+Aprile!N10+Maggio!N10+Giugno!N10+Luglio!N10+Agosto!N10+Settembre!N10+Ottobre!N10+Novembre!N10+Dicembre!N10)</f>
        <v>0</v>
      </c>
      <c r="I16" s="156"/>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row>
    <row r="17" spans="1:43" ht="15.75" x14ac:dyDescent="0.25">
      <c r="A17" s="84" t="s">
        <v>14</v>
      </c>
      <c r="B17" s="170" t="s">
        <v>234</v>
      </c>
      <c r="C17" s="170"/>
      <c r="D17" s="170"/>
      <c r="E17" s="170"/>
      <c r="F17" s="170"/>
      <c r="G17" s="171"/>
      <c r="H17" s="157"/>
      <c r="I17" s="15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row>
    <row r="18" spans="1:43" ht="15.75" x14ac:dyDescent="0.25">
      <c r="A18" s="168"/>
      <c r="B18" s="169"/>
      <c r="C18" s="169"/>
      <c r="D18" s="169"/>
      <c r="E18" s="169"/>
      <c r="F18" s="169"/>
      <c r="G18" s="156"/>
      <c r="H18" s="155">
        <f>SUM(Gennaio!N11+Febbraio!N11+Marzo!N11+Aprile!N11+Maggio!N11+Giugno!N11+Luglio!N11+Agosto!N11+Settembre!N11+Ottobre!N11+Novembre!N11+Dicembre!N11)</f>
        <v>0</v>
      </c>
      <c r="I18" s="156"/>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row>
    <row r="19" spans="1:43" ht="15.75" x14ac:dyDescent="0.25">
      <c r="A19" s="84" t="s">
        <v>13</v>
      </c>
      <c r="B19" s="170" t="s">
        <v>52</v>
      </c>
      <c r="C19" s="170"/>
      <c r="D19" s="170"/>
      <c r="E19" s="170"/>
      <c r="F19" s="170"/>
      <c r="G19" s="171"/>
      <c r="H19" s="157"/>
      <c r="I19" s="15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row>
    <row r="20" spans="1:43" ht="15.75" x14ac:dyDescent="0.25">
      <c r="A20" s="83" t="s">
        <v>66</v>
      </c>
      <c r="B20" s="179" t="s">
        <v>222</v>
      </c>
      <c r="C20" s="179"/>
      <c r="D20" s="179"/>
      <c r="E20" s="172"/>
      <c r="F20" s="172"/>
      <c r="G20" s="156"/>
      <c r="H20" s="155">
        <f>SUM(Gennaio!N12+Febbraio!N12+Marzo!N12+Aprile!N12+Maggio!N12+Giugno!N12+Luglio!N12+Agosto!N12+Settembre!N12+Ottobre!N12+Novembre!N12+Dicembre!N12)</f>
        <v>0</v>
      </c>
      <c r="I20" s="156"/>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row>
    <row r="21" spans="1:43" ht="15.75" x14ac:dyDescent="0.25">
      <c r="A21" s="182"/>
      <c r="B21" s="230"/>
      <c r="C21" s="230"/>
      <c r="D21" s="230"/>
      <c r="E21" s="230"/>
      <c r="F21" s="230"/>
      <c r="G21" s="161"/>
      <c r="H21" s="160"/>
      <c r="I21" s="161"/>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row>
    <row r="22" spans="1:43" ht="15.75" x14ac:dyDescent="0.25">
      <c r="A22" s="84" t="s">
        <v>9</v>
      </c>
      <c r="B22" s="170" t="s">
        <v>58</v>
      </c>
      <c r="C22" s="170"/>
      <c r="D22" s="170"/>
      <c r="E22" s="170"/>
      <c r="F22" s="170"/>
      <c r="G22" s="170"/>
      <c r="H22" s="157"/>
      <c r="I22" s="15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row>
    <row r="23" spans="1:43" ht="15.75" x14ac:dyDescent="0.25">
      <c r="A23" s="168"/>
      <c r="B23" s="169"/>
      <c r="C23" s="169"/>
      <c r="D23" s="169"/>
      <c r="E23" s="169"/>
      <c r="F23" s="169"/>
      <c r="G23" s="156"/>
      <c r="H23" s="155">
        <f>SUM(Gennaio!N14+Febbraio!N14+Marzo!N14+Aprile!N14+Maggio!N14+Giugno!N14+Luglio!N14+Agosto!N14+Settembre!N14+Ottobre!N14+Novembre!N14+Dicembre!N14)</f>
        <v>0</v>
      </c>
      <c r="I23" s="156"/>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row>
    <row r="24" spans="1:43" ht="15.75" x14ac:dyDescent="0.25">
      <c r="A24" s="84" t="s">
        <v>11</v>
      </c>
      <c r="B24" s="170" t="s">
        <v>59</v>
      </c>
      <c r="C24" s="170"/>
      <c r="D24" s="170"/>
      <c r="E24" s="170"/>
      <c r="F24" s="170"/>
      <c r="G24" s="170"/>
      <c r="H24" s="157"/>
      <c r="I24" s="15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row>
    <row r="25" spans="1:43" ht="15.75" x14ac:dyDescent="0.25">
      <c r="A25" s="168"/>
      <c r="B25" s="169"/>
      <c r="C25" s="169"/>
      <c r="D25" s="169"/>
      <c r="E25" s="169"/>
      <c r="F25" s="169"/>
      <c r="G25" s="156"/>
      <c r="H25" s="155">
        <f>SUM(Gennaio!N15+Febbraio!N15+Marzo!N15+Aprile!N15+Maggio!N15+Giugno!N15+Luglio!N15+Agosto!N15+Settembre!N15+Ottobre!N15+Novembre!N15+Dicembre!N15)</f>
        <v>0</v>
      </c>
      <c r="I25" s="156"/>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row>
    <row r="26" spans="1:43" ht="15.75" x14ac:dyDescent="0.25">
      <c r="A26" s="84" t="s">
        <v>13</v>
      </c>
      <c r="B26" s="170" t="s">
        <v>60</v>
      </c>
      <c r="C26" s="170"/>
      <c r="D26" s="170"/>
      <c r="E26" s="170"/>
      <c r="F26" s="170"/>
      <c r="G26" s="170"/>
      <c r="H26" s="157"/>
      <c r="I26" s="15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row>
    <row r="27" spans="1:43" ht="15.75" x14ac:dyDescent="0.25">
      <c r="A27" s="83" t="s">
        <v>65</v>
      </c>
      <c r="B27" s="206" t="s">
        <v>61</v>
      </c>
      <c r="C27" s="206"/>
      <c r="D27" s="206"/>
      <c r="E27" s="206"/>
      <c r="F27" s="206"/>
      <c r="G27" s="270"/>
      <c r="H27" s="155">
        <f>SUM(Gennaio!N16+Febbraio!N16+Marzo!N16+Aprile!N16+Maggio!N16+Giugno!N16+Luglio!N16+Agosto!N16+Settembre!N16+Ottobre!N16+Novembre!N16+Dicembre!N16)</f>
        <v>0</v>
      </c>
      <c r="I27" s="156"/>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row>
    <row r="28" spans="1:43" ht="15.75" x14ac:dyDescent="0.25">
      <c r="A28" s="182"/>
      <c r="B28" s="230"/>
      <c r="C28" s="230"/>
      <c r="D28" s="230"/>
      <c r="E28" s="230"/>
      <c r="F28" s="230"/>
      <c r="G28" s="161"/>
      <c r="H28" s="160"/>
      <c r="I28" s="161"/>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row>
    <row r="29" spans="1:43" ht="15.75" x14ac:dyDescent="0.25">
      <c r="A29" s="84" t="s">
        <v>9</v>
      </c>
      <c r="B29" s="170" t="s">
        <v>62</v>
      </c>
      <c r="C29" s="170"/>
      <c r="D29" s="170"/>
      <c r="E29" s="170"/>
      <c r="F29" s="170"/>
      <c r="G29" s="171"/>
      <c r="H29" s="157"/>
      <c r="I29" s="15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row>
    <row r="30" spans="1:43" ht="15.75" x14ac:dyDescent="0.25">
      <c r="A30" s="168"/>
      <c r="B30" s="169"/>
      <c r="C30" s="169"/>
      <c r="D30" s="169"/>
      <c r="E30" s="169"/>
      <c r="F30" s="169"/>
      <c r="G30" s="156"/>
      <c r="H30" s="155">
        <f>SUM(Gennaio!N18+Febbraio!N18+Marzo!N18+Aprile!N18+Maggio!N18+Giugno!N18+Luglio!N18+Agosto!N18+Settembre!N18+Ottobre!N18+Novembre!N18+Dicembre!N18)</f>
        <v>0</v>
      </c>
      <c r="I30" s="156"/>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row>
    <row r="31" spans="1:43" ht="15.75" x14ac:dyDescent="0.25">
      <c r="A31" s="84" t="s">
        <v>11</v>
      </c>
      <c r="B31" s="170" t="s">
        <v>63</v>
      </c>
      <c r="C31" s="170"/>
      <c r="D31" s="170"/>
      <c r="E31" s="170"/>
      <c r="F31" s="170"/>
      <c r="G31" s="171"/>
      <c r="H31" s="157"/>
      <c r="I31" s="15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row>
    <row r="32" spans="1:43" ht="15.75" x14ac:dyDescent="0.25">
      <c r="A32" s="168"/>
      <c r="B32" s="169"/>
      <c r="C32" s="169"/>
      <c r="D32" s="169"/>
      <c r="E32" s="169"/>
      <c r="F32" s="169"/>
      <c r="G32" s="156"/>
      <c r="H32" s="155">
        <f>SUM(Gennaio!N19+Febbraio!N19+Marzo!N19+Aprile!N19+Maggio!N19+Giugno!N19+Luglio!N19+Agosto!N19+Settembre!N19+Ottobre!N19+Novembre!N19+Dicembre!N19)</f>
        <v>0</v>
      </c>
      <c r="I32" s="156"/>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row>
    <row r="33" spans="1:43" ht="15.75" x14ac:dyDescent="0.25">
      <c r="A33" s="84" t="s">
        <v>13</v>
      </c>
      <c r="B33" s="170" t="s">
        <v>232</v>
      </c>
      <c r="C33" s="170"/>
      <c r="D33" s="170"/>
      <c r="E33" s="170"/>
      <c r="F33" s="170"/>
      <c r="G33" s="171"/>
      <c r="H33" s="157"/>
      <c r="I33" s="15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row>
    <row r="34" spans="1:43" ht="15.75" x14ac:dyDescent="0.25">
      <c r="A34" s="168"/>
      <c r="B34" s="169"/>
      <c r="C34" s="169"/>
      <c r="D34" s="169"/>
      <c r="E34" s="169"/>
      <c r="F34" s="169"/>
      <c r="G34" s="156"/>
      <c r="H34" s="155">
        <f>SUM(Gennaio!N20+Febbraio!N20+Marzo!N20+Aprile!N20+Maggio!N20+Giugno!N20+Luglio!N20+Agosto!N20+Settembre!N20+Ottobre!N20+Novembre!N20+Dicembre!N20)</f>
        <v>0</v>
      </c>
      <c r="I34" s="156"/>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row>
    <row r="35" spans="1:43" ht="15.75" x14ac:dyDescent="0.25">
      <c r="A35" s="84" t="s">
        <v>14</v>
      </c>
      <c r="B35" s="170" t="s">
        <v>64</v>
      </c>
      <c r="C35" s="170"/>
      <c r="D35" s="170"/>
      <c r="E35" s="170"/>
      <c r="F35" s="170"/>
      <c r="G35" s="171"/>
      <c r="H35" s="157"/>
      <c r="I35" s="15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row>
    <row r="36" spans="1:43" ht="15.75" x14ac:dyDescent="0.25">
      <c r="A36" s="83" t="s">
        <v>81</v>
      </c>
      <c r="B36" s="206" t="s">
        <v>67</v>
      </c>
      <c r="C36" s="206"/>
      <c r="D36" s="206"/>
      <c r="E36" s="206"/>
      <c r="F36" s="206"/>
      <c r="G36" s="270"/>
      <c r="H36" s="155">
        <f>SUM(Gennaio!N21+Febbraio!N21+Marzo!N21+Aprile!N21+Maggio!N21+Giugno!N21+Luglio!N21+Agosto!N21+Settembre!N21+Ottobre!N21+Novembre!N21+Dicembre!N21)</f>
        <v>0</v>
      </c>
      <c r="I36" s="156"/>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row>
    <row r="37" spans="1:43" ht="15.75" x14ac:dyDescent="0.25">
      <c r="A37" s="182"/>
      <c r="B37" s="230"/>
      <c r="C37" s="230"/>
      <c r="D37" s="230"/>
      <c r="E37" s="230"/>
      <c r="F37" s="230"/>
      <c r="G37" s="161"/>
      <c r="H37" s="160"/>
      <c r="I37" s="161"/>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row>
    <row r="38" spans="1:43" ht="15.75" x14ac:dyDescent="0.25">
      <c r="A38" s="84" t="s">
        <v>9</v>
      </c>
      <c r="B38" s="170" t="s">
        <v>68</v>
      </c>
      <c r="C38" s="170"/>
      <c r="D38" s="170"/>
      <c r="E38" s="170"/>
      <c r="F38" s="170"/>
      <c r="G38" s="171"/>
      <c r="H38" s="157"/>
      <c r="I38" s="15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row>
    <row r="39" spans="1:43" ht="15.75" x14ac:dyDescent="0.25">
      <c r="A39" s="168"/>
      <c r="B39" s="169"/>
      <c r="C39" s="169"/>
      <c r="D39" s="169"/>
      <c r="E39" s="169"/>
      <c r="F39" s="169"/>
      <c r="G39" s="156"/>
      <c r="H39" s="155">
        <f>SUM(Gennaio!N23+Febbraio!N23+Marzo!N23+Aprile!N23+Maggio!N23+Giugno!N23+Luglio!N23+Agosto!N23+Settembre!N23+Ottobre!N23+Novembre!N23+Dicembre!N23)</f>
        <v>0</v>
      </c>
      <c r="I39" s="156"/>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row>
    <row r="40" spans="1:43" ht="15.75" x14ac:dyDescent="0.25">
      <c r="A40" s="84" t="s">
        <v>11</v>
      </c>
      <c r="B40" s="170" t="s">
        <v>69</v>
      </c>
      <c r="C40" s="170"/>
      <c r="D40" s="170"/>
      <c r="E40" s="170"/>
      <c r="F40" s="170"/>
      <c r="G40" s="171"/>
      <c r="H40" s="157"/>
      <c r="I40" s="15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3" ht="15.75" x14ac:dyDescent="0.25">
      <c r="A41" s="168"/>
      <c r="B41" s="169"/>
      <c r="C41" s="169"/>
      <c r="D41" s="169"/>
      <c r="E41" s="169"/>
      <c r="F41" s="169"/>
      <c r="G41" s="156"/>
      <c r="H41" s="155">
        <f>SUM(Gennaio!N24+Febbraio!N24+Marzo!N24+Aprile!N24+Maggio!N24+Giugno!N24+Luglio!N24+Agosto!N24+Settembre!N24+Ottobre!N24+Novembre!N24+Dicembre!N24)</f>
        <v>0</v>
      </c>
      <c r="I41" s="156"/>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row>
    <row r="42" spans="1:43" ht="15.75" x14ac:dyDescent="0.25">
      <c r="A42" s="84" t="s">
        <v>13</v>
      </c>
      <c r="B42" s="170" t="s">
        <v>186</v>
      </c>
      <c r="C42" s="170"/>
      <c r="D42" s="170"/>
      <c r="E42" s="170"/>
      <c r="F42" s="170"/>
      <c r="G42" s="171"/>
      <c r="H42" s="157"/>
      <c r="I42" s="15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row>
    <row r="43" spans="1:43" ht="15.75" x14ac:dyDescent="0.25">
      <c r="A43" s="168"/>
      <c r="B43" s="169"/>
      <c r="C43" s="169"/>
      <c r="D43" s="169"/>
      <c r="E43" s="169"/>
      <c r="F43" s="169"/>
      <c r="G43" s="156"/>
      <c r="H43" s="155">
        <f>SUM(Gennaio!N25+Febbraio!N25+Marzo!N25+Aprile!N25+Maggio!N25+Giugno!N25+Luglio!N25+Agosto!N25+Settembre!N25+Ottobre!N25+Novembre!N25+Dicembre!N25)</f>
        <v>0</v>
      </c>
      <c r="I43" s="156"/>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row>
    <row r="44" spans="1:43" ht="15.75" x14ac:dyDescent="0.25">
      <c r="A44" s="84" t="s">
        <v>14</v>
      </c>
      <c r="B44" s="170" t="s">
        <v>70</v>
      </c>
      <c r="C44" s="170"/>
      <c r="D44" s="170"/>
      <c r="E44" s="170"/>
      <c r="F44" s="170"/>
      <c r="G44" s="171"/>
      <c r="H44" s="157"/>
      <c r="I44" s="15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row>
    <row r="45" spans="1:43" ht="15.75" x14ac:dyDescent="0.25">
      <c r="A45" s="168"/>
      <c r="B45" s="169"/>
      <c r="C45" s="169"/>
      <c r="D45" s="169"/>
      <c r="E45" s="169"/>
      <c r="F45" s="169"/>
      <c r="G45" s="156"/>
      <c r="H45" s="155">
        <f>SUM(Gennaio!N26+Febbraio!N26+Marzo!N26+Aprile!N26+Maggio!N26+Giugno!N26+Luglio!N26+Agosto!N26+Settembre!N26+Ottobre!N26+Novembre!N26+Dicembre!N26)</f>
        <v>0</v>
      </c>
      <c r="I45" s="156"/>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row>
    <row r="46" spans="1:43" ht="15.75" x14ac:dyDescent="0.25">
      <c r="A46" s="84" t="s">
        <v>36</v>
      </c>
      <c r="B46" s="170" t="s">
        <v>71</v>
      </c>
      <c r="C46" s="170"/>
      <c r="D46" s="170"/>
      <c r="E46" s="170"/>
      <c r="F46" s="170"/>
      <c r="G46" s="171"/>
      <c r="H46" s="157"/>
      <c r="I46" s="15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row>
    <row r="47" spans="1:43" ht="15.75" x14ac:dyDescent="0.25">
      <c r="A47" s="168"/>
      <c r="B47" s="169"/>
      <c r="C47" s="169"/>
      <c r="D47" s="169"/>
      <c r="E47" s="169"/>
      <c r="F47" s="169"/>
      <c r="G47" s="156"/>
      <c r="H47" s="155">
        <f>SUM(Gennaio!N27+Febbraio!N27+Marzo!N27+Aprile!N27+Maggio!N27+Giugno!N27+Luglio!N27+Agosto!N27+Settembre!N27+Ottobre!N27+Novembre!N27+Dicembre!N27)</f>
        <v>0</v>
      </c>
      <c r="I47" s="156"/>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row>
    <row r="48" spans="1:43" ht="15.75" x14ac:dyDescent="0.25">
      <c r="A48" s="84" t="s">
        <v>47</v>
      </c>
      <c r="B48" s="170" t="s">
        <v>72</v>
      </c>
      <c r="C48" s="170"/>
      <c r="D48" s="170"/>
      <c r="E48" s="170"/>
      <c r="F48" s="170"/>
      <c r="G48" s="171"/>
      <c r="H48" s="157"/>
      <c r="I48" s="15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row>
    <row r="49" spans="1:43" ht="15.75" x14ac:dyDescent="0.25">
      <c r="A49" s="168"/>
      <c r="B49" s="169"/>
      <c r="C49" s="169"/>
      <c r="D49" s="169"/>
      <c r="E49" s="169"/>
      <c r="F49" s="169"/>
      <c r="G49" s="156"/>
      <c r="H49" s="155">
        <f>SUM(Gennaio!N28+Febbraio!N28+Marzo!N28+Aprile!N28+Maggio!N28+Giugno!N28+Luglio!N28+Agosto!N28+Settembre!N28+Ottobre!N28+Novembre!N28+Dicembre!N28)</f>
        <v>0</v>
      </c>
      <c r="I49" s="156"/>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row>
    <row r="50" spans="1:43" ht="15.75" x14ac:dyDescent="0.25">
      <c r="A50" s="84" t="s">
        <v>76</v>
      </c>
      <c r="B50" s="170" t="s">
        <v>73</v>
      </c>
      <c r="C50" s="170"/>
      <c r="D50" s="170"/>
      <c r="E50" s="170"/>
      <c r="F50" s="170"/>
      <c r="G50" s="171"/>
      <c r="H50" s="157"/>
      <c r="I50" s="15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row>
    <row r="51" spans="1:43" ht="14.25" customHeight="1" x14ac:dyDescent="0.25">
      <c r="A51" s="168"/>
      <c r="B51" s="169"/>
      <c r="C51" s="169"/>
      <c r="D51" s="169"/>
      <c r="E51" s="169"/>
      <c r="F51" s="169"/>
      <c r="G51" s="156"/>
      <c r="H51" s="155">
        <f>SUM(Gennaio!N29+Febbraio!N29+Marzo!N29+Aprile!N29+Maggio!N29+Giugno!N29+Luglio!N29+Agosto!N29+Settembre!N29+Ottobre!N29+Novembre!N29+Dicembre!N29)</f>
        <v>0</v>
      </c>
      <c r="I51" s="156"/>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row>
    <row r="52" spans="1:43" ht="15.75" x14ac:dyDescent="0.25">
      <c r="A52" s="84" t="s">
        <v>77</v>
      </c>
      <c r="B52" s="170" t="s">
        <v>236</v>
      </c>
      <c r="C52" s="170"/>
      <c r="D52" s="170"/>
      <c r="E52" s="170"/>
      <c r="F52" s="170"/>
      <c r="G52" s="171"/>
      <c r="H52" s="157"/>
      <c r="I52" s="15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row>
    <row r="53" spans="1:43" ht="24" customHeight="1" x14ac:dyDescent="0.25">
      <c r="A53" s="94" t="s">
        <v>78</v>
      </c>
      <c r="B53" s="271" t="s">
        <v>75</v>
      </c>
      <c r="C53" s="271"/>
      <c r="D53" s="271"/>
      <c r="E53" s="271"/>
      <c r="F53" s="271"/>
      <c r="G53" s="272"/>
      <c r="H53" s="201">
        <f>SUM(Gennaio!N30+Febbraio!N30+Marzo!N30+Aprile!N30+Maggio!N30+Giugno!N30+Luglio!N30+Agosto!N30+Settembre!N30+Ottobre!N30+Novembre!N30+Dicembre!N30)</f>
        <v>0</v>
      </c>
      <c r="I53" s="216"/>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row>
    <row r="54" spans="1:43" ht="15.75" x14ac:dyDescent="0.25">
      <c r="A54" s="168"/>
      <c r="B54" s="169"/>
      <c r="C54" s="169"/>
      <c r="D54" s="169"/>
      <c r="E54" s="169"/>
      <c r="F54" s="169"/>
      <c r="G54" s="156"/>
      <c r="H54" s="155">
        <f>SUM(Gennaio!N31+Febbraio!N31+Marzo!N31+Aprile!N31+Maggio!N31+Giugno!N31+Luglio!N31+Agosto!N31+Settembre!N31+Ottobre!N31+Novembre!N31+Dicembre!N31)</f>
        <v>0</v>
      </c>
      <c r="I54" s="156"/>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row>
    <row r="55" spans="1:43" ht="15.75" x14ac:dyDescent="0.25">
      <c r="A55" s="84" t="s">
        <v>79</v>
      </c>
      <c r="B55" s="170" t="s">
        <v>74</v>
      </c>
      <c r="C55" s="170"/>
      <c r="D55" s="170"/>
      <c r="E55" s="170"/>
      <c r="F55" s="170"/>
      <c r="G55" s="171"/>
      <c r="H55" s="157"/>
      <c r="I55" s="15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row>
    <row r="56" spans="1:43" ht="15.75" x14ac:dyDescent="0.25">
      <c r="A56" s="168"/>
      <c r="B56" s="169"/>
      <c r="C56" s="169"/>
      <c r="D56" s="169"/>
      <c r="E56" s="169"/>
      <c r="F56" s="169"/>
      <c r="G56" s="156"/>
      <c r="H56" s="155">
        <f>SUM(Gennaio!N32+Febbraio!N32+Marzo!N32+Aprile!N32+Maggio!N32+Giugno!N32+Luglio!N32+Agosto!N32+Settembre!N32+Ottobre!N32+Novembre!N32+Dicembre!N32)</f>
        <v>0</v>
      </c>
      <c r="I56" s="156"/>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row>
    <row r="57" spans="1:43" ht="15.75" x14ac:dyDescent="0.25">
      <c r="A57" s="84" t="s">
        <v>103</v>
      </c>
      <c r="B57" s="170" t="s">
        <v>309</v>
      </c>
      <c r="C57" s="170"/>
      <c r="D57" s="170"/>
      <c r="E57" s="170"/>
      <c r="F57" s="170"/>
      <c r="G57" s="171"/>
      <c r="H57" s="157"/>
      <c r="I57" s="15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row>
    <row r="58" spans="1:43" ht="15.75" x14ac:dyDescent="0.25">
      <c r="A58" s="83" t="s">
        <v>86</v>
      </c>
      <c r="B58" s="206" t="s">
        <v>230</v>
      </c>
      <c r="C58" s="206"/>
      <c r="D58" s="206"/>
      <c r="E58" s="206"/>
      <c r="F58" s="206"/>
      <c r="G58" s="270"/>
      <c r="H58" s="155">
        <f>SUM(Gennaio!N33+Febbraio!N33+Marzo!N33+Aprile!N33+Maggio!N33+Giugno!N33+Luglio!N33+Agosto!N33+Settembre!N33+Ottobre!N33+Novembre!N33+Dicembre!N33)</f>
        <v>0</v>
      </c>
      <c r="I58" s="156"/>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row>
    <row r="59" spans="1:43" ht="15.75" x14ac:dyDescent="0.25">
      <c r="A59" s="182"/>
      <c r="B59" s="230"/>
      <c r="C59" s="230"/>
      <c r="D59" s="230"/>
      <c r="E59" s="230"/>
      <c r="F59" s="230"/>
      <c r="G59" s="161"/>
      <c r="H59" s="160"/>
      <c r="I59" s="161"/>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row>
    <row r="60" spans="1:43" ht="15.75" x14ac:dyDescent="0.25">
      <c r="A60" s="84" t="s">
        <v>9</v>
      </c>
      <c r="B60" s="170" t="s">
        <v>82</v>
      </c>
      <c r="C60" s="170"/>
      <c r="D60" s="170"/>
      <c r="E60" s="170"/>
      <c r="F60" s="170"/>
      <c r="G60" s="171"/>
      <c r="H60" s="157"/>
      <c r="I60" s="15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row>
    <row r="61" spans="1:43" ht="15.75" x14ac:dyDescent="0.25">
      <c r="A61" s="168"/>
      <c r="B61" s="169"/>
      <c r="C61" s="169"/>
      <c r="D61" s="169"/>
      <c r="E61" s="169"/>
      <c r="F61" s="169"/>
      <c r="G61" s="156"/>
      <c r="H61" s="155">
        <f>SUM(Gennaio!N35+Febbraio!N35+Marzo!N35+Aprile!N35+Maggio!N35+Giugno!N35+Luglio!N35+Agosto!N35+Settembre!N35+Ottobre!N35+Novembre!N35+Dicembre!N35)</f>
        <v>0</v>
      </c>
      <c r="I61" s="156"/>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row>
    <row r="62" spans="1:43" ht="15.75" x14ac:dyDescent="0.25">
      <c r="A62" s="84" t="s">
        <v>11</v>
      </c>
      <c r="B62" s="170" t="s">
        <v>83</v>
      </c>
      <c r="C62" s="170"/>
      <c r="D62" s="170"/>
      <c r="E62" s="170"/>
      <c r="F62" s="170"/>
      <c r="G62" s="171"/>
      <c r="H62" s="157"/>
      <c r="I62" s="15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row>
    <row r="63" spans="1:43" ht="15.75" x14ac:dyDescent="0.25">
      <c r="A63" s="83" t="s">
        <v>89</v>
      </c>
      <c r="B63" s="273" t="s">
        <v>221</v>
      </c>
      <c r="C63" s="207"/>
      <c r="D63" s="207"/>
      <c r="E63" s="207"/>
      <c r="F63" s="207"/>
      <c r="G63" s="207"/>
      <c r="H63" s="215">
        <f>Gennaio!N36+Febbraio!N36+Marzo!N36+Aprile!N36+Maggio!N36+Giugno!N36+Luglio!N36+Agosto!N36+Settembre!N36+Ottobre!N36+Novembre!N36+Dicembre!N36</f>
        <v>0</v>
      </c>
      <c r="I63" s="156"/>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row>
    <row r="64" spans="1:43" ht="15.75" x14ac:dyDescent="0.25">
      <c r="A64" s="182"/>
      <c r="B64" s="230"/>
      <c r="C64" s="230"/>
      <c r="D64" s="230"/>
      <c r="E64" s="230"/>
      <c r="F64" s="230"/>
      <c r="G64" s="161"/>
      <c r="H64" s="160"/>
      <c r="I64" s="161"/>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row>
    <row r="65" spans="1:43" ht="15.75" x14ac:dyDescent="0.25">
      <c r="A65" s="84" t="s">
        <v>9</v>
      </c>
      <c r="B65" s="170" t="s">
        <v>90</v>
      </c>
      <c r="C65" s="170"/>
      <c r="D65" s="170"/>
      <c r="E65" s="170"/>
      <c r="F65" s="170"/>
      <c r="G65" s="170"/>
      <c r="H65" s="157"/>
      <c r="I65" s="15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row>
    <row r="66" spans="1:43" ht="15.75" x14ac:dyDescent="0.25">
      <c r="A66" s="168"/>
      <c r="B66" s="169"/>
      <c r="C66" s="169"/>
      <c r="D66" s="169"/>
      <c r="E66" s="169"/>
      <c r="F66" s="169"/>
      <c r="G66" s="156"/>
      <c r="H66" s="215">
        <f>Gennaio!N38+Febbraio!N38+Marzo!N38+Aprile!N38+Maggio!N38+Giugno!N38+Luglio!N38+Agosto!N38+Settembre!N38+Ottobre!N38+Novembre!N38+Dicembre!N38</f>
        <v>0</v>
      </c>
      <c r="I66" s="156"/>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row>
    <row r="67" spans="1:43" ht="15.75" x14ac:dyDescent="0.25">
      <c r="A67" s="84" t="s">
        <v>11</v>
      </c>
      <c r="B67" s="170" t="s">
        <v>91</v>
      </c>
      <c r="C67" s="170"/>
      <c r="D67" s="170"/>
      <c r="E67" s="170"/>
      <c r="F67" s="170"/>
      <c r="G67" s="170"/>
      <c r="H67" s="157"/>
      <c r="I67" s="15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row>
    <row r="68" spans="1:43" ht="15.75" x14ac:dyDescent="0.25">
      <c r="A68" s="168"/>
      <c r="B68" s="169"/>
      <c r="C68" s="169"/>
      <c r="D68" s="169"/>
      <c r="E68" s="169"/>
      <c r="F68" s="169"/>
      <c r="G68" s="156"/>
      <c r="H68" s="215">
        <f>Gennaio!N39+Febbraio!N39+Marzo!N39+Aprile!N39+Maggio!N39+Giugno!N39+Luglio!N39+Agosto!N39+Settembre!N39+Ottobre!N39+Novembre!N39+Dicembre!N39</f>
        <v>0</v>
      </c>
      <c r="I68" s="156"/>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row>
    <row r="69" spans="1:43" ht="15.75" x14ac:dyDescent="0.25">
      <c r="A69" s="84" t="s">
        <v>13</v>
      </c>
      <c r="B69" s="170" t="s">
        <v>92</v>
      </c>
      <c r="C69" s="170"/>
      <c r="D69" s="170"/>
      <c r="E69" s="170"/>
      <c r="F69" s="170"/>
      <c r="G69" s="170"/>
      <c r="H69" s="157"/>
      <c r="I69" s="15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row>
    <row r="70" spans="1:43" ht="15.75" x14ac:dyDescent="0.25">
      <c r="A70" s="168"/>
      <c r="B70" s="169"/>
      <c r="C70" s="169"/>
      <c r="D70" s="169"/>
      <c r="E70" s="169"/>
      <c r="F70" s="169"/>
      <c r="G70" s="156"/>
      <c r="H70" s="215">
        <f>Gennaio!N45+Febbraio!N45+Marzo!N45+Aprile!N45+Maggio!N45+Giugno!N45+Luglio!N45+Agosto!N45+Settembre!N45+Ottobre!N45+Novembre!N45+Dicembre!N45</f>
        <v>0</v>
      </c>
      <c r="I70" s="156"/>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row>
    <row r="71" spans="1:43" ht="15.75" x14ac:dyDescent="0.25">
      <c r="A71" s="84" t="s">
        <v>13</v>
      </c>
      <c r="B71" s="170" t="s">
        <v>335</v>
      </c>
      <c r="C71" s="170"/>
      <c r="D71" s="170"/>
      <c r="E71" s="170"/>
      <c r="F71" s="170"/>
      <c r="G71" s="170"/>
      <c r="H71" s="157"/>
      <c r="I71" s="15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row>
    <row r="72" spans="1:43" ht="15.75" x14ac:dyDescent="0.25">
      <c r="A72" s="168"/>
      <c r="B72" s="169"/>
      <c r="C72" s="169"/>
      <c r="D72" s="169"/>
      <c r="E72" s="169"/>
      <c r="F72" s="169"/>
      <c r="G72" s="156"/>
      <c r="H72" s="215">
        <f>Gennaio!N46+Febbraio!N46+Marzo!N46+Aprile!N46+Maggio!N46+Giugno!N46+Luglio!N46+Agosto!N46+Settembre!N46+Ottobre!N46+Novembre!N46+Dicembre!N46</f>
        <v>0</v>
      </c>
      <c r="I72" s="156"/>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row>
    <row r="73" spans="1:43" ht="15.75" x14ac:dyDescent="0.25">
      <c r="A73" s="84" t="s">
        <v>14</v>
      </c>
      <c r="B73" s="170" t="s">
        <v>93</v>
      </c>
      <c r="C73" s="170"/>
      <c r="D73" s="170"/>
      <c r="E73" s="170"/>
      <c r="F73" s="170"/>
      <c r="G73" s="170"/>
      <c r="H73" s="157"/>
      <c r="I73" s="15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row>
    <row r="74" spans="1:43" ht="15.75" x14ac:dyDescent="0.25">
      <c r="A74" s="168"/>
      <c r="B74" s="169"/>
      <c r="C74" s="169"/>
      <c r="D74" s="169"/>
      <c r="E74" s="169"/>
      <c r="F74" s="169"/>
      <c r="G74" s="156"/>
      <c r="H74" s="215">
        <f>Gennaio!N47+Febbraio!N47+Marzo!N47+Aprile!N47+Maggio!N47+Giugno!N47+Luglio!N47+Agosto!N47+Settembre!N47+Ottobre!N47+Novembre!N47+Dicembre!N47</f>
        <v>0</v>
      </c>
      <c r="I74" s="156"/>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row>
    <row r="75" spans="1:43" ht="15.75" x14ac:dyDescent="0.25">
      <c r="A75" s="84" t="s">
        <v>94</v>
      </c>
      <c r="B75" s="170" t="s">
        <v>95</v>
      </c>
      <c r="C75" s="170"/>
      <c r="D75" s="170"/>
      <c r="E75" s="170"/>
      <c r="F75" s="170"/>
      <c r="G75" s="170"/>
      <c r="H75" s="157"/>
      <c r="I75" s="15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row>
    <row r="76" spans="1:43" ht="15.75" x14ac:dyDescent="0.25">
      <c r="A76" s="168"/>
      <c r="B76" s="169"/>
      <c r="C76" s="169"/>
      <c r="D76" s="169"/>
      <c r="E76" s="169"/>
      <c r="F76" s="169"/>
      <c r="G76" s="156"/>
      <c r="H76" s="215">
        <f>Gennaio!N48+Febbraio!N48+Marzo!N48+Aprile!N48+Maggio!N48+Giugno!N48+Luglio!N48+Agosto!N48+Settembre!N48+Ottobre!N48+Novembre!N48+Dicembre!N48</f>
        <v>0</v>
      </c>
      <c r="I76" s="156"/>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row>
    <row r="77" spans="1:43" ht="15.75" x14ac:dyDescent="0.25">
      <c r="A77" s="84" t="s">
        <v>47</v>
      </c>
      <c r="B77" s="170" t="s">
        <v>96</v>
      </c>
      <c r="C77" s="170"/>
      <c r="D77" s="170"/>
      <c r="E77" s="170"/>
      <c r="F77" s="170"/>
      <c r="G77" s="170"/>
      <c r="H77" s="157"/>
      <c r="I77" s="158"/>
      <c r="J77" s="88"/>
      <c r="K77" s="95"/>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row>
    <row r="78" spans="1:43" ht="15.75" x14ac:dyDescent="0.25">
      <c r="A78" s="168"/>
      <c r="B78" s="169"/>
      <c r="C78" s="169"/>
      <c r="D78" s="169"/>
      <c r="E78" s="169"/>
      <c r="F78" s="169"/>
      <c r="G78" s="156"/>
      <c r="H78" s="155">
        <f>SUM(Gennaio!N41+Febbraio!N41+Marzo!N41+Aprile!N41+Maggio!N41+Giugno!N41+Luglio!N41+Agosto!N41+Settembre!N41+Ottobre!N41+Novembre!N41+Dicembre!N41)</f>
        <v>0</v>
      </c>
      <c r="I78" s="156"/>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row>
    <row r="79" spans="1:43" ht="15.75" x14ac:dyDescent="0.25">
      <c r="A79" s="84" t="s">
        <v>76</v>
      </c>
      <c r="B79" s="170" t="s">
        <v>97</v>
      </c>
      <c r="C79" s="170"/>
      <c r="D79" s="170"/>
      <c r="E79" s="170"/>
      <c r="F79" s="170"/>
      <c r="G79" s="170"/>
      <c r="H79" s="157"/>
      <c r="I79" s="15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row>
    <row r="80" spans="1:43" ht="15.75" x14ac:dyDescent="0.25">
      <c r="A80" s="168"/>
      <c r="B80" s="169"/>
      <c r="C80" s="169"/>
      <c r="D80" s="169"/>
      <c r="E80" s="169"/>
      <c r="F80" s="169"/>
      <c r="G80" s="156"/>
      <c r="H80" s="215">
        <f>SUM(Gennaio!N42+Febbraio!N42+Marzo!N42+Aprile!N42+Maggio!N42+Giugno!N42+Luglio!N42+Agosto!N42+Settembre!N42+Ottobre!N42+Novembre!N42+Dicembre!N42)</f>
        <v>0</v>
      </c>
      <c r="I80" s="156"/>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row>
    <row r="81" spans="1:43" ht="15.75" x14ac:dyDescent="0.25">
      <c r="A81" s="84" t="s">
        <v>78</v>
      </c>
      <c r="B81" s="170" t="s">
        <v>98</v>
      </c>
      <c r="C81" s="170"/>
      <c r="D81" s="170"/>
      <c r="E81" s="170"/>
      <c r="F81" s="170"/>
      <c r="G81" s="170"/>
      <c r="H81" s="157"/>
      <c r="I81" s="15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row>
    <row r="82" spans="1:43" ht="15.75" x14ac:dyDescent="0.25">
      <c r="A82" s="168"/>
      <c r="B82" s="169"/>
      <c r="C82" s="169"/>
      <c r="D82" s="169"/>
      <c r="E82" s="169"/>
      <c r="F82" s="169"/>
      <c r="G82" s="156"/>
      <c r="H82" s="155">
        <f>SUM(Gennaio!N40+Febbraio!N40+Marzo!N40+Aprile!N40+Maggio!N40+Giugno!N40+Luglio!N40+Agosto!N40+Settembre!N40+Ottobre!N40+Novembre!N40+Dicembre!N40)</f>
        <v>0</v>
      </c>
      <c r="I82" s="156"/>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row>
    <row r="83" spans="1:43" ht="15.75" x14ac:dyDescent="0.25">
      <c r="A83" s="84" t="s">
        <v>79</v>
      </c>
      <c r="B83" s="170" t="s">
        <v>99</v>
      </c>
      <c r="C83" s="170"/>
      <c r="D83" s="170"/>
      <c r="E83" s="170"/>
      <c r="F83" s="170"/>
      <c r="G83" s="170"/>
      <c r="H83" s="157"/>
      <c r="I83" s="15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row>
    <row r="84" spans="1:43" ht="15.75" x14ac:dyDescent="0.25">
      <c r="A84" s="168"/>
      <c r="B84" s="169"/>
      <c r="C84" s="169"/>
      <c r="D84" s="169"/>
      <c r="E84" s="169"/>
      <c r="F84" s="169"/>
      <c r="G84" s="156"/>
      <c r="H84" s="215">
        <f>Gennaio!N49+Febbraio!N49+Marzo!N49+Aprile!N49+Maggio!N49+Giugno!N49+Luglio!N49+Agosto!N49+Settembre!N49+Ottobre!N49+Novembre!N49+Dicembre!N49</f>
        <v>0</v>
      </c>
      <c r="I84" s="156"/>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row>
    <row r="85" spans="1:43" ht="15.75" x14ac:dyDescent="0.25">
      <c r="A85" s="84" t="s">
        <v>103</v>
      </c>
      <c r="B85" s="170" t="s">
        <v>100</v>
      </c>
      <c r="C85" s="170"/>
      <c r="D85" s="170"/>
      <c r="E85" s="170"/>
      <c r="F85" s="170"/>
      <c r="G85" s="170"/>
      <c r="H85" s="157"/>
      <c r="I85" s="15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row>
    <row r="86" spans="1:43" ht="15.75" x14ac:dyDescent="0.25">
      <c r="A86" s="168"/>
      <c r="B86" s="169"/>
      <c r="C86" s="169"/>
      <c r="D86" s="169"/>
      <c r="E86" s="169"/>
      <c r="F86" s="169"/>
      <c r="G86" s="156"/>
      <c r="H86" s="215">
        <f>Gennaio!N50+Febbraio!N50+Marzo!N50+Aprile!N50+Maggio!N50+Giugno!N50+Luglio!N50+Agosto!N50+Settembre!N50+Ottobre!N50+Novembre!N50+Dicembre!N50</f>
        <v>0</v>
      </c>
      <c r="I86" s="156"/>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row>
    <row r="87" spans="1:43" ht="15.75" x14ac:dyDescent="0.25">
      <c r="A87" s="84" t="s">
        <v>300</v>
      </c>
      <c r="B87" s="170" t="s">
        <v>301</v>
      </c>
      <c r="C87" s="170"/>
      <c r="D87" s="170"/>
      <c r="E87" s="170"/>
      <c r="F87" s="170"/>
      <c r="G87" s="170"/>
      <c r="H87" s="157"/>
      <c r="I87" s="15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row>
    <row r="88" spans="1:43" ht="15.75" x14ac:dyDescent="0.25">
      <c r="A88" s="168"/>
      <c r="B88" s="169"/>
      <c r="C88" s="169"/>
      <c r="D88" s="169"/>
      <c r="E88" s="169"/>
      <c r="F88" s="169"/>
      <c r="G88" s="156"/>
      <c r="H88" s="215">
        <f>SUM(Gennaio!N43+Febbraio!N43+Marzo!N43+Aprile!N43+Maggio!N43+Giugno!N43+Luglio!N43+Agosto!N43+Settembre!N43+Ottobre!N43+Novembre!N43+Dicembre!N43)</f>
        <v>0</v>
      </c>
      <c r="I88" s="156"/>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row>
    <row r="89" spans="1:43" ht="15.75" x14ac:dyDescent="0.25">
      <c r="A89" s="84" t="s">
        <v>104</v>
      </c>
      <c r="B89" s="170" t="s">
        <v>101</v>
      </c>
      <c r="C89" s="170"/>
      <c r="D89" s="170"/>
      <c r="E89" s="170"/>
      <c r="F89" s="170"/>
      <c r="G89" s="170"/>
      <c r="H89" s="157"/>
      <c r="I89" s="15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row>
    <row r="90" spans="1:43" ht="15.75" x14ac:dyDescent="0.25">
      <c r="A90" s="168"/>
      <c r="B90" s="169"/>
      <c r="C90" s="169"/>
      <c r="D90" s="169"/>
      <c r="E90" s="169"/>
      <c r="F90" s="169"/>
      <c r="G90" s="156"/>
      <c r="H90" s="215">
        <f>SUM(Gennaio!N44+Febbraio!N44+Marzo!N44+Aprile!N44+Maggio!N44+Giugno!N44+Luglio!N44+Agosto!N44+Settembre!N44+Ottobre!N44+Novembre!N44+Dicembre!N44)</f>
        <v>0</v>
      </c>
      <c r="I90" s="156"/>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row>
    <row r="91" spans="1:43" ht="16.5" thickBot="1" x14ac:dyDescent="0.3">
      <c r="A91" s="85" t="s">
        <v>302</v>
      </c>
      <c r="B91" s="180" t="s">
        <v>102</v>
      </c>
      <c r="C91" s="180"/>
      <c r="D91" s="180"/>
      <c r="E91" s="180"/>
      <c r="F91" s="180"/>
      <c r="G91" s="180"/>
      <c r="H91" s="176"/>
      <c r="I91" s="177"/>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row>
    <row r="92" spans="1:43" ht="15" customHeight="1" x14ac:dyDescent="0.25">
      <c r="A92" s="231" t="s">
        <v>84</v>
      </c>
      <c r="B92" s="232"/>
      <c r="C92" s="232"/>
      <c r="D92" s="232"/>
      <c r="E92" s="232"/>
      <c r="F92" s="232"/>
      <c r="G92" s="233"/>
      <c r="H92" s="217">
        <f>SUM(H90+H88+H86+H84+H82+H80+H78+H76+H74+H72+H70+H68+H66+H63+H61+H58+H56+H54+H53+H51+H49+H47+H45+H43+H41+H39+H36+H34+H32+H30+H27+H25+H23+H20+H18+H16+H12+H10+H8+H6+H5)</f>
        <v>0</v>
      </c>
      <c r="I92" s="21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row>
    <row r="93" spans="1:43" ht="10.5" customHeight="1" thickBot="1" x14ac:dyDescent="0.3">
      <c r="A93" s="234"/>
      <c r="B93" s="235"/>
      <c r="C93" s="235"/>
      <c r="D93" s="235"/>
      <c r="E93" s="235"/>
      <c r="F93" s="235"/>
      <c r="G93" s="236"/>
      <c r="H93" s="219"/>
      <c r="I93" s="220"/>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row>
    <row r="94" spans="1:43" ht="12" customHeight="1" thickBot="1" x14ac:dyDescent="0.3">
      <c r="A94" s="96"/>
      <c r="B94" s="96"/>
      <c r="C94" s="96"/>
      <c r="D94" s="96"/>
      <c r="E94" s="96"/>
      <c r="F94" s="96"/>
      <c r="G94" s="96"/>
      <c r="H94" s="97"/>
      <c r="I94" s="9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row>
    <row r="95" spans="1:43" x14ac:dyDescent="0.25">
      <c r="A95" s="221" t="s">
        <v>85</v>
      </c>
      <c r="B95" s="222"/>
      <c r="C95" s="222"/>
      <c r="D95" s="222"/>
      <c r="E95" s="222"/>
      <c r="F95" s="222"/>
      <c r="G95" s="223"/>
      <c r="H95" s="221" t="s">
        <v>8</v>
      </c>
      <c r="I95" s="237"/>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row>
    <row r="96" spans="1:43" x14ac:dyDescent="0.25">
      <c r="A96" s="224"/>
      <c r="B96" s="225"/>
      <c r="C96" s="225"/>
      <c r="D96" s="225"/>
      <c r="E96" s="225"/>
      <c r="F96" s="225"/>
      <c r="G96" s="226"/>
      <c r="H96" s="224"/>
      <c r="I96" s="23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row>
    <row r="97" spans="1:43" ht="15.75" thickBot="1" x14ac:dyDescent="0.3">
      <c r="A97" s="227"/>
      <c r="B97" s="228"/>
      <c r="C97" s="228"/>
      <c r="D97" s="228"/>
      <c r="E97" s="228"/>
      <c r="F97" s="228"/>
      <c r="G97" s="229"/>
      <c r="H97" s="227"/>
      <c r="I97" s="239"/>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row>
    <row r="98" spans="1:43" ht="15.75" x14ac:dyDescent="0.25">
      <c r="A98" s="99" t="s">
        <v>89</v>
      </c>
      <c r="B98" s="194" t="s">
        <v>87</v>
      </c>
      <c r="C98" s="194"/>
      <c r="D98" s="194"/>
      <c r="E98" s="254"/>
      <c r="F98" s="254"/>
      <c r="G98" s="196"/>
      <c r="H98" s="250"/>
      <c r="I98" s="251"/>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row>
    <row r="99" spans="1:43" ht="10.5" customHeight="1" x14ac:dyDescent="0.25">
      <c r="A99" s="182"/>
      <c r="B99" s="230"/>
      <c r="C99" s="230"/>
      <c r="D99" s="230"/>
      <c r="E99" s="230"/>
      <c r="F99" s="230"/>
      <c r="G99" s="161"/>
      <c r="H99" s="182"/>
      <c r="I99" s="181"/>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row>
    <row r="100" spans="1:43" ht="15.75" x14ac:dyDescent="0.25">
      <c r="A100" s="84" t="s">
        <v>9</v>
      </c>
      <c r="B100" s="170" t="s">
        <v>305</v>
      </c>
      <c r="C100" s="170"/>
      <c r="D100" s="170"/>
      <c r="E100" s="170"/>
      <c r="F100" s="170"/>
      <c r="G100" s="170"/>
      <c r="H100" s="199">
        <f>SUM(Gennaio!N51+Febbraio!N51+Marzo!N51+Aprile!N51+Maggio!N51+Giugno!N51+Luglio!N51+Agosto!N51+Settembre!N51+Ottobre!N51+Novembre!N51+Dicembre!N51)</f>
        <v>0</v>
      </c>
      <c r="I100" s="200"/>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row>
    <row r="101" spans="1:43" ht="7.5" customHeight="1" x14ac:dyDescent="0.25">
      <c r="A101" s="85"/>
      <c r="B101" s="97"/>
      <c r="C101" s="97"/>
      <c r="D101" s="97"/>
      <c r="E101" s="97"/>
      <c r="F101" s="97"/>
      <c r="G101" s="98"/>
      <c r="H101" s="168"/>
      <c r="I101" s="156"/>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row>
    <row r="102" spans="1:43" ht="15.75" x14ac:dyDescent="0.25">
      <c r="A102" s="84" t="s">
        <v>11</v>
      </c>
      <c r="B102" s="170" t="s">
        <v>306</v>
      </c>
      <c r="C102" s="170"/>
      <c r="D102" s="170"/>
      <c r="E102" s="170"/>
      <c r="F102" s="170"/>
      <c r="G102" s="171"/>
      <c r="H102" s="252">
        <f>SUM(Gennaio!N53+Febbraio!N53+Marzo!N53+Aprile!N53+Maggio!N53+Giugno!N53+Luglio!N53+Agosto!N53+Settembre!N53+Ottobre!N53+Novembre!N53+Dicembre!N53)</f>
        <v>0</v>
      </c>
      <c r="I102" s="253"/>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row>
    <row r="103" spans="1:43" ht="15.75" x14ac:dyDescent="0.25">
      <c r="A103" s="255"/>
      <c r="B103" s="204"/>
      <c r="C103" s="204"/>
      <c r="D103" s="204"/>
      <c r="E103" s="204"/>
      <c r="F103" s="204"/>
      <c r="G103" s="205"/>
      <c r="H103" s="256">
        <f>SUM(Gennaio!N54+Febbraio!N54+Marzo!N54+Aprile!N54+Maggio!N54+Giugno!N54+Luglio!N54+Agosto!N54+Settembre!N54+Ottobre!N54+Novembre!N54+Dicembre!N54)</f>
        <v>0</v>
      </c>
      <c r="I103" s="205"/>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row>
    <row r="104" spans="1:43" ht="16.5" thickBot="1" x14ac:dyDescent="0.3">
      <c r="A104" s="255"/>
      <c r="B104" s="204"/>
      <c r="C104" s="204"/>
      <c r="D104" s="204"/>
      <c r="E104" s="204"/>
      <c r="F104" s="204"/>
      <c r="G104" s="205"/>
      <c r="H104" s="215">
        <f>SUM(Gennaio!N55+Febbraio!N55+Marzo!N55+Aprile!N55+Maggio!N55+Giugno!N55+Luglio!N55+Agosto!N55+Settembre!N55+Ottobre!N55+Novembre!N55+Dicembre!N55)</f>
        <v>0</v>
      </c>
      <c r="I104" s="257"/>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row>
    <row r="105" spans="1:43" x14ac:dyDescent="0.25">
      <c r="A105" s="240" t="s">
        <v>88</v>
      </c>
      <c r="B105" s="241"/>
      <c r="C105" s="241"/>
      <c r="D105" s="241"/>
      <c r="E105" s="241"/>
      <c r="F105" s="241"/>
      <c r="G105" s="242"/>
      <c r="H105" s="246">
        <f>SUM(H100:I104)</f>
        <v>0</v>
      </c>
      <c r="I105" s="247"/>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row>
    <row r="106" spans="1:43" ht="15.75" thickBot="1" x14ac:dyDescent="0.3">
      <c r="A106" s="243"/>
      <c r="B106" s="244"/>
      <c r="C106" s="244"/>
      <c r="D106" s="244"/>
      <c r="E106" s="244"/>
      <c r="F106" s="244"/>
      <c r="G106" s="245"/>
      <c r="H106" s="248"/>
      <c r="I106" s="249"/>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row>
    <row r="107" spans="1:43" x14ac:dyDescent="0.25">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row>
    <row r="108" spans="1:43"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row>
    <row r="109" spans="1:43"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row>
    <row r="110" spans="1:43"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row>
    <row r="111" spans="1:43"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row>
    <row r="112" spans="1:43"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row>
    <row r="113" spans="1:43"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row>
    <row r="114" spans="1:43"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row>
    <row r="115" spans="1:43"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row>
    <row r="116" spans="1:43"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row>
    <row r="117" spans="1:43"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row>
    <row r="118" spans="1:43"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row>
    <row r="119" spans="1:43"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row>
    <row r="120" spans="1:43"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row>
    <row r="121" spans="1:43"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row>
    <row r="122" spans="1:43" x14ac:dyDescent="0.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row>
    <row r="123" spans="1:43" x14ac:dyDescent="0.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row>
    <row r="124" spans="1:43" x14ac:dyDescent="0.2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row>
    <row r="125" spans="1:43" x14ac:dyDescent="0.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row>
    <row r="126" spans="1:43" x14ac:dyDescent="0.2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row>
    <row r="127" spans="1:43" x14ac:dyDescent="0.2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row>
    <row r="128" spans="1:43" x14ac:dyDescent="0.2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row>
    <row r="129" spans="1:43" x14ac:dyDescent="0.2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row>
    <row r="130" spans="1:43" x14ac:dyDescent="0.2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row>
    <row r="131" spans="1:43" x14ac:dyDescent="0.2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row>
    <row r="132" spans="1:43" x14ac:dyDescent="0.2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row>
    <row r="133" spans="1:43" x14ac:dyDescent="0.2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row>
    <row r="134" spans="1:43" x14ac:dyDescent="0.2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row>
    <row r="135" spans="1:43" x14ac:dyDescent="0.2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row>
    <row r="136" spans="1:43" x14ac:dyDescent="0.2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row>
    <row r="137" spans="1:43" x14ac:dyDescent="0.2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row>
    <row r="138" spans="1:43" x14ac:dyDescent="0.2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row>
    <row r="139" spans="1:43" x14ac:dyDescent="0.2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row>
    <row r="140" spans="1:43"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row>
    <row r="141" spans="1:43" x14ac:dyDescent="0.2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row>
    <row r="142" spans="1:43" x14ac:dyDescent="0.2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row>
    <row r="143" spans="1:43" x14ac:dyDescent="0.2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row>
    <row r="144" spans="1:43" x14ac:dyDescent="0.2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row>
    <row r="145" spans="1:43" x14ac:dyDescent="0.2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row>
    <row r="146" spans="1:43" x14ac:dyDescent="0.2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row>
    <row r="147" spans="1:43" x14ac:dyDescent="0.2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row>
    <row r="148" spans="1:43" x14ac:dyDescent="0.2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row>
    <row r="149" spans="1:43"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row>
    <row r="150" spans="1:43"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row>
    <row r="151" spans="1:43" x14ac:dyDescent="0.2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row>
    <row r="152" spans="1:43" x14ac:dyDescent="0.2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row>
    <row r="153" spans="1:43" x14ac:dyDescent="0.2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row>
    <row r="154" spans="1:43" x14ac:dyDescent="0.2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row>
    <row r="155" spans="1:43" x14ac:dyDescent="0.2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row>
    <row r="156" spans="1:43" x14ac:dyDescent="0.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row>
    <row r="157" spans="1:43" x14ac:dyDescent="0.2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row>
    <row r="158" spans="1:43" x14ac:dyDescent="0.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row>
    <row r="159" spans="1:43" x14ac:dyDescent="0.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row>
    <row r="160" spans="1:43" x14ac:dyDescent="0.2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row>
    <row r="161" spans="1:43" x14ac:dyDescent="0.2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row>
    <row r="162" spans="1:43" x14ac:dyDescent="0.2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row>
    <row r="163" spans="1:43" x14ac:dyDescent="0.2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row>
    <row r="164" spans="1:43" x14ac:dyDescent="0.2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row>
    <row r="165" spans="1:43" x14ac:dyDescent="0.2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row>
    <row r="166" spans="1:43" x14ac:dyDescent="0.2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row>
    <row r="167" spans="1:43" x14ac:dyDescent="0.2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row>
    <row r="168" spans="1:43" x14ac:dyDescent="0.2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row>
    <row r="169" spans="1:43" x14ac:dyDescent="0.2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row>
    <row r="170" spans="1:43" x14ac:dyDescent="0.2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row>
    <row r="171" spans="1:43" x14ac:dyDescent="0.2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row>
    <row r="172" spans="1:43" x14ac:dyDescent="0.2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row>
    <row r="173" spans="1:43" x14ac:dyDescent="0.2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row>
    <row r="174" spans="1:43" x14ac:dyDescent="0.2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row>
    <row r="175" spans="1:43"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row>
    <row r="176" spans="1:43" x14ac:dyDescent="0.2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row>
    <row r="177" spans="1:43" x14ac:dyDescent="0.2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row>
    <row r="178" spans="1:43" x14ac:dyDescent="0.2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row>
    <row r="179" spans="1:43" x14ac:dyDescent="0.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row>
    <row r="180" spans="1:43" x14ac:dyDescent="0.2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row>
    <row r="181" spans="1:43" x14ac:dyDescent="0.2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row>
    <row r="182" spans="1:43" x14ac:dyDescent="0.2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row>
    <row r="183" spans="1:43" x14ac:dyDescent="0.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row>
    <row r="184" spans="1:43" x14ac:dyDescent="0.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row>
    <row r="185" spans="1:43" x14ac:dyDescent="0.2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row>
    <row r="186" spans="1:43" x14ac:dyDescent="0.2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row>
    <row r="187" spans="1:43" x14ac:dyDescent="0.2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row>
    <row r="188" spans="1:43" x14ac:dyDescent="0.2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row>
    <row r="189" spans="1:43" x14ac:dyDescent="0.2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row>
    <row r="190" spans="1:43" x14ac:dyDescent="0.2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row>
    <row r="191" spans="1:43" x14ac:dyDescent="0.2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row>
    <row r="192" spans="1:43" x14ac:dyDescent="0.2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row>
    <row r="193" spans="1:43" x14ac:dyDescent="0.2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row>
    <row r="194" spans="1:43" x14ac:dyDescent="0.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row>
    <row r="195" spans="1:43" x14ac:dyDescent="0.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row>
    <row r="196" spans="1:43" x14ac:dyDescent="0.2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row>
    <row r="197" spans="1:43" x14ac:dyDescent="0.2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row>
    <row r="198" spans="1:43" x14ac:dyDescent="0.2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row>
    <row r="199" spans="1:43" x14ac:dyDescent="0.2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row>
    <row r="200" spans="1:43" x14ac:dyDescent="0.2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row>
    <row r="201" spans="1:43" x14ac:dyDescent="0.2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row>
    <row r="202" spans="1:43" x14ac:dyDescent="0.2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row>
    <row r="203" spans="1:43" x14ac:dyDescent="0.2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row>
    <row r="204" spans="1:43" x14ac:dyDescent="0.2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row>
    <row r="205" spans="1:43" x14ac:dyDescent="0.2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row>
    <row r="206" spans="1:43" x14ac:dyDescent="0.2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row>
    <row r="207" spans="1:43" x14ac:dyDescent="0.2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row>
    <row r="208" spans="1:43" x14ac:dyDescent="0.2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row>
    <row r="209" spans="1:43" x14ac:dyDescent="0.2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row>
    <row r="210" spans="1:43" x14ac:dyDescent="0.2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row>
    <row r="211" spans="1:43" x14ac:dyDescent="0.2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row>
    <row r="212" spans="1:43" x14ac:dyDescent="0.2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row>
    <row r="213" spans="1:43" x14ac:dyDescent="0.2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row>
    <row r="214" spans="1:43" x14ac:dyDescent="0.2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row>
    <row r="215" spans="1:43" x14ac:dyDescent="0.2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row>
    <row r="216" spans="1:43" x14ac:dyDescent="0.2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row>
    <row r="217" spans="1:43" x14ac:dyDescent="0.2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row>
    <row r="218" spans="1:43" x14ac:dyDescent="0.2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row>
    <row r="219" spans="1:43" x14ac:dyDescent="0.2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row>
    <row r="220" spans="1:43" x14ac:dyDescent="0.2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row>
    <row r="221" spans="1:43" x14ac:dyDescent="0.2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row>
    <row r="222" spans="1:43" x14ac:dyDescent="0.2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row>
    <row r="223" spans="1:43" x14ac:dyDescent="0.2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row>
    <row r="224" spans="1:43" x14ac:dyDescent="0.2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row>
    <row r="225" spans="1:43" x14ac:dyDescent="0.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row>
    <row r="226" spans="1:43" x14ac:dyDescent="0.2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row>
    <row r="227" spans="1:43" x14ac:dyDescent="0.2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row>
    <row r="228" spans="1:43" x14ac:dyDescent="0.2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row>
    <row r="229" spans="1:43" x14ac:dyDescent="0.2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row>
    <row r="230" spans="1:43" x14ac:dyDescent="0.2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row>
    <row r="231" spans="1:43" x14ac:dyDescent="0.2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row>
    <row r="232" spans="1:43" x14ac:dyDescent="0.2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row>
    <row r="233" spans="1:43" x14ac:dyDescent="0.2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row>
    <row r="234" spans="1:43" x14ac:dyDescent="0.2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row>
    <row r="235" spans="1:43" x14ac:dyDescent="0.2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row>
    <row r="236" spans="1:43" x14ac:dyDescent="0.2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row>
    <row r="237" spans="1:43" x14ac:dyDescent="0.2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row>
    <row r="238" spans="1:43" x14ac:dyDescent="0.2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row>
    <row r="239" spans="1:43" x14ac:dyDescent="0.2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row>
    <row r="240" spans="1:43" x14ac:dyDescent="0.2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row>
    <row r="241" spans="1:43" x14ac:dyDescent="0.2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row>
    <row r="242" spans="1:43" x14ac:dyDescent="0.2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row>
    <row r="243" spans="1:43" x14ac:dyDescent="0.2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row>
    <row r="244" spans="1:43" x14ac:dyDescent="0.2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row>
    <row r="245" spans="1:43" x14ac:dyDescent="0.2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row>
    <row r="246" spans="1:43" x14ac:dyDescent="0.2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row>
    <row r="247" spans="1:43" x14ac:dyDescent="0.2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row>
    <row r="248" spans="1:43" x14ac:dyDescent="0.2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row>
    <row r="249" spans="1:43" x14ac:dyDescent="0.2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row>
    <row r="250" spans="1:43" x14ac:dyDescent="0.2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row>
    <row r="251" spans="1:43" x14ac:dyDescent="0.2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row>
    <row r="252" spans="1:43" x14ac:dyDescent="0.2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row>
    <row r="253" spans="1:43" x14ac:dyDescent="0.2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row>
    <row r="254" spans="1:43" x14ac:dyDescent="0.2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row>
    <row r="255" spans="1:43" x14ac:dyDescent="0.2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row>
    <row r="256" spans="1:43" x14ac:dyDescent="0.2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row>
    <row r="257" spans="1:43" x14ac:dyDescent="0.2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row>
    <row r="258" spans="1:43" x14ac:dyDescent="0.2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row>
    <row r="259" spans="1:43" x14ac:dyDescent="0.2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row>
    <row r="260" spans="1:43" x14ac:dyDescent="0.2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row>
    <row r="261" spans="1:43" x14ac:dyDescent="0.2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row>
    <row r="262" spans="1:43" x14ac:dyDescent="0.2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row>
    <row r="263" spans="1:43" x14ac:dyDescent="0.2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row>
    <row r="264" spans="1:43" x14ac:dyDescent="0.2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row>
    <row r="265" spans="1:43" x14ac:dyDescent="0.2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row>
    <row r="266" spans="1:43" x14ac:dyDescent="0.2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row>
    <row r="267" spans="1:43" x14ac:dyDescent="0.2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row>
    <row r="268" spans="1:43" x14ac:dyDescent="0.2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row>
    <row r="269" spans="1:43" x14ac:dyDescent="0.2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row>
    <row r="270" spans="1:43" x14ac:dyDescent="0.2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row>
    <row r="271" spans="1:43" x14ac:dyDescent="0.2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row>
    <row r="272" spans="1:43" x14ac:dyDescent="0.2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row>
    <row r="273" spans="1:43" x14ac:dyDescent="0.2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row>
    <row r="274" spans="1:43" x14ac:dyDescent="0.2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row>
    <row r="275" spans="1:43" x14ac:dyDescent="0.2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row>
    <row r="276" spans="1:43" x14ac:dyDescent="0.2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row>
    <row r="277" spans="1:43" x14ac:dyDescent="0.2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row>
    <row r="278" spans="1:43" x14ac:dyDescent="0.2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row>
    <row r="279" spans="1:43" x14ac:dyDescent="0.2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row>
    <row r="280" spans="1:43" x14ac:dyDescent="0.2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row>
    <row r="281" spans="1:43" x14ac:dyDescent="0.2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row>
    <row r="282" spans="1:43" x14ac:dyDescent="0.2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row>
    <row r="283" spans="1:43" x14ac:dyDescent="0.2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row>
    <row r="284" spans="1:43" x14ac:dyDescent="0.2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row>
    <row r="285" spans="1:43" x14ac:dyDescent="0.2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row>
    <row r="286" spans="1:43" x14ac:dyDescent="0.2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row>
    <row r="287" spans="1:43" x14ac:dyDescent="0.2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row>
    <row r="288" spans="1:43" x14ac:dyDescent="0.2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row>
    <row r="289" spans="1:43" x14ac:dyDescent="0.2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row>
    <row r="290" spans="1:43" x14ac:dyDescent="0.2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row>
    <row r="291" spans="1:43" x14ac:dyDescent="0.2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row>
    <row r="292" spans="1:43" x14ac:dyDescent="0.2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row>
    <row r="293" spans="1:43" x14ac:dyDescent="0.2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row>
    <row r="294" spans="1:43" x14ac:dyDescent="0.2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row>
    <row r="295" spans="1:43" x14ac:dyDescent="0.2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row>
    <row r="296" spans="1:43" x14ac:dyDescent="0.2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row>
    <row r="297" spans="1:43" x14ac:dyDescent="0.2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row>
    <row r="298" spans="1:43" x14ac:dyDescent="0.2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row>
    <row r="299" spans="1:43" x14ac:dyDescent="0.2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row>
    <row r="300" spans="1:43" x14ac:dyDescent="0.2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row>
    <row r="301" spans="1:43" x14ac:dyDescent="0.2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row>
    <row r="302" spans="1:43" x14ac:dyDescent="0.2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row>
    <row r="303" spans="1:43" x14ac:dyDescent="0.2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row>
    <row r="304" spans="1:43" x14ac:dyDescent="0.2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row>
    <row r="305" spans="1:43" x14ac:dyDescent="0.2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row>
    <row r="306" spans="1:43" x14ac:dyDescent="0.2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row>
    <row r="307" spans="1:43" x14ac:dyDescent="0.2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row>
    <row r="308" spans="1:43" x14ac:dyDescent="0.2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row>
    <row r="309" spans="1:43" x14ac:dyDescent="0.2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row>
    <row r="310" spans="1:43" x14ac:dyDescent="0.2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row>
    <row r="311" spans="1:43" x14ac:dyDescent="0.2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row>
    <row r="312" spans="1:43" x14ac:dyDescent="0.2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row>
    <row r="313" spans="1:43" x14ac:dyDescent="0.2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row>
    <row r="314" spans="1:43" x14ac:dyDescent="0.2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row>
    <row r="315" spans="1:43" x14ac:dyDescent="0.2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row>
    <row r="316" spans="1:43" x14ac:dyDescent="0.2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row>
    <row r="317" spans="1:43" x14ac:dyDescent="0.2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row>
    <row r="318" spans="1:43" x14ac:dyDescent="0.2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row>
    <row r="319" spans="1:43" x14ac:dyDescent="0.2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row>
    <row r="320" spans="1:43" x14ac:dyDescent="0.2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row>
    <row r="321" spans="1:43" x14ac:dyDescent="0.2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row>
    <row r="322" spans="1:43" x14ac:dyDescent="0.2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row>
    <row r="323" spans="1:43" x14ac:dyDescent="0.2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row>
    <row r="324" spans="1:43" x14ac:dyDescent="0.2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row>
    <row r="325" spans="1:43" x14ac:dyDescent="0.2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row>
    <row r="326" spans="1:43" x14ac:dyDescent="0.2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row>
    <row r="327" spans="1:43" x14ac:dyDescent="0.2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row>
    <row r="328" spans="1:43" x14ac:dyDescent="0.2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row>
    <row r="329" spans="1:43" x14ac:dyDescent="0.2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row>
    <row r="330" spans="1:43" x14ac:dyDescent="0.2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row>
    <row r="331" spans="1:43" x14ac:dyDescent="0.2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row>
    <row r="332" spans="1:43" x14ac:dyDescent="0.2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row>
    <row r="333" spans="1:43" x14ac:dyDescent="0.2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row>
    <row r="334" spans="1:43" x14ac:dyDescent="0.2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row>
    <row r="335" spans="1:43" x14ac:dyDescent="0.2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row>
    <row r="336" spans="1:43" x14ac:dyDescent="0.2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row>
    <row r="337" spans="1:43" x14ac:dyDescent="0.2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row>
    <row r="338" spans="1:43" x14ac:dyDescent="0.2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row>
    <row r="339" spans="1:43" x14ac:dyDescent="0.2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row>
    <row r="340" spans="1:43" x14ac:dyDescent="0.2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row>
    <row r="341" spans="1:43" x14ac:dyDescent="0.2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row>
    <row r="342" spans="1:43" x14ac:dyDescent="0.2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row>
    <row r="343" spans="1:43" x14ac:dyDescent="0.2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row>
    <row r="344" spans="1:43" x14ac:dyDescent="0.2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row>
    <row r="345" spans="1:43" x14ac:dyDescent="0.2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row>
    <row r="346" spans="1:43" x14ac:dyDescent="0.2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row>
    <row r="347" spans="1:43" x14ac:dyDescent="0.2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row>
    <row r="348" spans="1:43" x14ac:dyDescent="0.2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row>
    <row r="349" spans="1:43" x14ac:dyDescent="0.2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row>
    <row r="350" spans="1:43" x14ac:dyDescent="0.2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row>
    <row r="351" spans="1:43" x14ac:dyDescent="0.2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row>
    <row r="352" spans="1:43" x14ac:dyDescent="0.2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row>
    <row r="353" spans="1:43" x14ac:dyDescent="0.2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row>
    <row r="354" spans="1:43" x14ac:dyDescent="0.2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row>
    <row r="355" spans="1:43" x14ac:dyDescent="0.2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row>
    <row r="356" spans="1:43" x14ac:dyDescent="0.2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row>
    <row r="357" spans="1:43" x14ac:dyDescent="0.2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row>
    <row r="358" spans="1:43" x14ac:dyDescent="0.2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row>
    <row r="359" spans="1:43" x14ac:dyDescent="0.2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row>
    <row r="360" spans="1:43" x14ac:dyDescent="0.2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row>
    <row r="361" spans="1:43" x14ac:dyDescent="0.2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row>
    <row r="362" spans="1:43" x14ac:dyDescent="0.2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row>
    <row r="363" spans="1:43" x14ac:dyDescent="0.2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row>
    <row r="364" spans="1:43" x14ac:dyDescent="0.2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row>
    <row r="365" spans="1:43" x14ac:dyDescent="0.2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row>
    <row r="366" spans="1:43" x14ac:dyDescent="0.2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row>
    <row r="367" spans="1:43" x14ac:dyDescent="0.2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row>
    <row r="368" spans="1:43" x14ac:dyDescent="0.2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row>
    <row r="369" spans="1:43" x14ac:dyDescent="0.2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row>
    <row r="370" spans="1:43" x14ac:dyDescent="0.2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row>
    <row r="371" spans="1:43" x14ac:dyDescent="0.2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row>
    <row r="372" spans="1:43" x14ac:dyDescent="0.2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88"/>
      <c r="AQ372" s="88"/>
    </row>
    <row r="373" spans="1:43" x14ac:dyDescent="0.2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row>
    <row r="374" spans="1:43" x14ac:dyDescent="0.2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row>
    <row r="375" spans="1:43" x14ac:dyDescent="0.2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row>
    <row r="376" spans="1:43" x14ac:dyDescent="0.2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row>
    <row r="377" spans="1:43" x14ac:dyDescent="0.2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row>
    <row r="378" spans="1:43" x14ac:dyDescent="0.2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row>
    <row r="379" spans="1:43" x14ac:dyDescent="0.2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row>
    <row r="380" spans="1:43" x14ac:dyDescent="0.2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88"/>
      <c r="AQ380" s="88"/>
    </row>
    <row r="381" spans="1:43" x14ac:dyDescent="0.2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88"/>
      <c r="AQ381" s="88"/>
    </row>
    <row r="382" spans="1:43" x14ac:dyDescent="0.2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88"/>
      <c r="AQ382" s="88"/>
    </row>
    <row r="383" spans="1:43" x14ac:dyDescent="0.2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row>
    <row r="384" spans="1:43" x14ac:dyDescent="0.2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row>
    <row r="385" spans="1:43" x14ac:dyDescent="0.2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row>
    <row r="386" spans="1:43" x14ac:dyDescent="0.2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row>
    <row r="387" spans="1:43" x14ac:dyDescent="0.2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row>
    <row r="388" spans="1:43" x14ac:dyDescent="0.2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row>
    <row r="389" spans="1:43" x14ac:dyDescent="0.2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row>
    <row r="390" spans="1:43" x14ac:dyDescent="0.2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row>
    <row r="391" spans="1:43" x14ac:dyDescent="0.2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row>
    <row r="392" spans="1:43" x14ac:dyDescent="0.2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row>
    <row r="393" spans="1:43" x14ac:dyDescent="0.2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row>
    <row r="394" spans="1:43" x14ac:dyDescent="0.2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row>
    <row r="395" spans="1:43" x14ac:dyDescent="0.2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row>
    <row r="396" spans="1:43" x14ac:dyDescent="0.2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row>
    <row r="397" spans="1:43" x14ac:dyDescent="0.2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row>
    <row r="398" spans="1:43" x14ac:dyDescent="0.2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row>
    <row r="399" spans="1:43" x14ac:dyDescent="0.2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row>
    <row r="400" spans="1:43" x14ac:dyDescent="0.2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row>
    <row r="401" spans="1:43" x14ac:dyDescent="0.2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row>
    <row r="402" spans="1:43" x14ac:dyDescent="0.2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row>
    <row r="403" spans="1:43" x14ac:dyDescent="0.2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row>
    <row r="404" spans="1:43" x14ac:dyDescent="0.2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row>
    <row r="405" spans="1:43" x14ac:dyDescent="0.2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row>
    <row r="406" spans="1:43" x14ac:dyDescent="0.2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88"/>
      <c r="AQ406" s="88"/>
    </row>
    <row r="407" spans="1:43" x14ac:dyDescent="0.2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row>
    <row r="408" spans="1:43" x14ac:dyDescent="0.2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row>
    <row r="409" spans="1:43" x14ac:dyDescent="0.2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row>
    <row r="410" spans="1:43" x14ac:dyDescent="0.2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row>
    <row r="411" spans="1:43" x14ac:dyDescent="0.2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88"/>
      <c r="AN411" s="88"/>
      <c r="AO411" s="88"/>
      <c r="AP411" s="88"/>
      <c r="AQ411" s="88"/>
    </row>
    <row r="412" spans="1:43" x14ac:dyDescent="0.2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88"/>
      <c r="AN412" s="88"/>
      <c r="AO412" s="88"/>
      <c r="AP412" s="88"/>
      <c r="AQ412" s="88"/>
    </row>
    <row r="413" spans="1:43" x14ac:dyDescent="0.2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88"/>
      <c r="AQ413" s="88"/>
    </row>
    <row r="414" spans="1:43" x14ac:dyDescent="0.2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88"/>
      <c r="AN414" s="88"/>
      <c r="AO414" s="88"/>
      <c r="AP414" s="88"/>
      <c r="AQ414" s="88"/>
    </row>
    <row r="415" spans="1:43" x14ac:dyDescent="0.2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88"/>
      <c r="AQ415" s="88"/>
    </row>
    <row r="416" spans="1:43" x14ac:dyDescent="0.2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88"/>
      <c r="AQ416" s="88"/>
    </row>
    <row r="417" spans="1:43" x14ac:dyDescent="0.2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88"/>
      <c r="AQ417" s="88"/>
    </row>
    <row r="418" spans="1:43" x14ac:dyDescent="0.2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88"/>
      <c r="AQ418" s="88"/>
    </row>
    <row r="419" spans="1:43" x14ac:dyDescent="0.2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88"/>
      <c r="AQ419" s="88"/>
    </row>
    <row r="420" spans="1:43" x14ac:dyDescent="0.2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88"/>
      <c r="AN420" s="88"/>
      <c r="AO420" s="88"/>
      <c r="AP420" s="88"/>
      <c r="AQ420" s="88"/>
    </row>
    <row r="421" spans="1:43" x14ac:dyDescent="0.2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88"/>
      <c r="AN421" s="88"/>
      <c r="AO421" s="88"/>
      <c r="AP421" s="88"/>
      <c r="AQ421" s="88"/>
    </row>
    <row r="422" spans="1:43" x14ac:dyDescent="0.2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88"/>
      <c r="AQ422" s="88"/>
    </row>
    <row r="423" spans="1:43" x14ac:dyDescent="0.2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88"/>
      <c r="AQ423" s="88"/>
    </row>
    <row r="424" spans="1:43" x14ac:dyDescent="0.2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88"/>
      <c r="AN424" s="88"/>
      <c r="AO424" s="88"/>
      <c r="AP424" s="88"/>
      <c r="AQ424" s="88"/>
    </row>
    <row r="425" spans="1:43" x14ac:dyDescent="0.2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88"/>
      <c r="AN425" s="88"/>
      <c r="AO425" s="88"/>
      <c r="AP425" s="88"/>
      <c r="AQ425" s="88"/>
    </row>
    <row r="426" spans="1:43" x14ac:dyDescent="0.2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row>
    <row r="427" spans="1:43" x14ac:dyDescent="0.2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row>
    <row r="428" spans="1:43" x14ac:dyDescent="0.2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row>
    <row r="429" spans="1:43" x14ac:dyDescent="0.2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88"/>
      <c r="AQ429" s="88"/>
    </row>
    <row r="430" spans="1:43" x14ac:dyDescent="0.2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88"/>
      <c r="AN430" s="88"/>
      <c r="AO430" s="88"/>
      <c r="AP430" s="88"/>
      <c r="AQ430" s="88"/>
    </row>
    <row r="431" spans="1:43" x14ac:dyDescent="0.2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row>
    <row r="432" spans="1:43" x14ac:dyDescent="0.2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88"/>
      <c r="AN432" s="88"/>
      <c r="AO432" s="88"/>
      <c r="AP432" s="88"/>
      <c r="AQ432" s="88"/>
    </row>
    <row r="433" spans="1:43" x14ac:dyDescent="0.2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88"/>
      <c r="AN433" s="88"/>
      <c r="AO433" s="88"/>
      <c r="AP433" s="88"/>
      <c r="AQ433" s="88"/>
    </row>
    <row r="434" spans="1:43" x14ac:dyDescent="0.2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88"/>
      <c r="AN434" s="88"/>
      <c r="AO434" s="88"/>
      <c r="AP434" s="88"/>
      <c r="AQ434" s="88"/>
    </row>
    <row r="435" spans="1:43" x14ac:dyDescent="0.2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row>
    <row r="436" spans="1:43" x14ac:dyDescent="0.2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row>
    <row r="437" spans="1:43" x14ac:dyDescent="0.2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row>
    <row r="438" spans="1:43" x14ac:dyDescent="0.2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row>
    <row r="439" spans="1:43" x14ac:dyDescent="0.2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row>
    <row r="440" spans="1:43" x14ac:dyDescent="0.2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row>
    <row r="441" spans="1:43" x14ac:dyDescent="0.2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row>
    <row r="442" spans="1:43" x14ac:dyDescent="0.2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row>
    <row r="443" spans="1:43" x14ac:dyDescent="0.2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row>
    <row r="444" spans="1:43" x14ac:dyDescent="0.2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88"/>
      <c r="AN444" s="88"/>
      <c r="AO444" s="88"/>
      <c r="AP444" s="88"/>
      <c r="AQ444" s="88"/>
    </row>
    <row r="445" spans="1:43" x14ac:dyDescent="0.2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row>
    <row r="446" spans="1:43" x14ac:dyDescent="0.2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88"/>
      <c r="AN446" s="88"/>
      <c r="AO446" s="88"/>
      <c r="AP446" s="88"/>
      <c r="AQ446" s="88"/>
    </row>
    <row r="447" spans="1:43" x14ac:dyDescent="0.2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row>
    <row r="448" spans="1:43" x14ac:dyDescent="0.2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88"/>
      <c r="AN448" s="88"/>
      <c r="AO448" s="88"/>
      <c r="AP448" s="88"/>
      <c r="AQ448" s="88"/>
    </row>
    <row r="449" spans="1:43" x14ac:dyDescent="0.2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row>
    <row r="450" spans="1:43" x14ac:dyDescent="0.2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88"/>
      <c r="AN450" s="88"/>
      <c r="AO450" s="88"/>
      <c r="AP450" s="88"/>
      <c r="AQ450" s="88"/>
    </row>
    <row r="451" spans="1:43" x14ac:dyDescent="0.2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88"/>
      <c r="AN451" s="88"/>
      <c r="AO451" s="88"/>
      <c r="AP451" s="88"/>
      <c r="AQ451" s="88"/>
    </row>
    <row r="452" spans="1:43" x14ac:dyDescent="0.2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88"/>
      <c r="AN452" s="88"/>
      <c r="AO452" s="88"/>
      <c r="AP452" s="88"/>
      <c r="AQ452" s="88"/>
    </row>
    <row r="453" spans="1:43" x14ac:dyDescent="0.2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row>
    <row r="454" spans="1:43" x14ac:dyDescent="0.2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row>
    <row r="455" spans="1:43" x14ac:dyDescent="0.2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row>
    <row r="456" spans="1:43" x14ac:dyDescent="0.2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row>
    <row r="457" spans="1:43" x14ac:dyDescent="0.2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row>
    <row r="458" spans="1:43" x14ac:dyDescent="0.2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row>
    <row r="459" spans="1:43" x14ac:dyDescent="0.2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row>
    <row r="460" spans="1:43" x14ac:dyDescent="0.2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row>
    <row r="461" spans="1:43" x14ac:dyDescent="0.2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row>
    <row r="462" spans="1:43" x14ac:dyDescent="0.2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row>
    <row r="463" spans="1:43" x14ac:dyDescent="0.2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row>
    <row r="464" spans="1:43" x14ac:dyDescent="0.2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row>
    <row r="465" spans="1:43" x14ac:dyDescent="0.2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row>
    <row r="466" spans="1:43" x14ac:dyDescent="0.2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row>
    <row r="467" spans="1:43" x14ac:dyDescent="0.2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row>
    <row r="468" spans="1:43" x14ac:dyDescent="0.2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row>
    <row r="469" spans="1:43" x14ac:dyDescent="0.2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row>
    <row r="470" spans="1:43" x14ac:dyDescent="0.2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row>
    <row r="471" spans="1:43" x14ac:dyDescent="0.2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88"/>
      <c r="AN471" s="88"/>
      <c r="AO471" s="88"/>
      <c r="AP471" s="88"/>
      <c r="AQ471" s="88"/>
    </row>
    <row r="472" spans="1:43" x14ac:dyDescent="0.2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88"/>
      <c r="AN472" s="88"/>
      <c r="AO472" s="88"/>
      <c r="AP472" s="88"/>
      <c r="AQ472" s="88"/>
    </row>
    <row r="473" spans="1:43" x14ac:dyDescent="0.2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88"/>
      <c r="AN473" s="88"/>
      <c r="AO473" s="88"/>
      <c r="AP473" s="88"/>
      <c r="AQ473" s="88"/>
    </row>
    <row r="474" spans="1:43" x14ac:dyDescent="0.2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88"/>
      <c r="AN474" s="88"/>
      <c r="AO474" s="88"/>
      <c r="AP474" s="88"/>
      <c r="AQ474" s="88"/>
    </row>
    <row r="475" spans="1:43" x14ac:dyDescent="0.2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88"/>
      <c r="AN475" s="88"/>
      <c r="AO475" s="88"/>
      <c r="AP475" s="88"/>
      <c r="AQ475" s="88"/>
    </row>
    <row r="476" spans="1:43" x14ac:dyDescent="0.2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88"/>
      <c r="AN476" s="88"/>
      <c r="AO476" s="88"/>
      <c r="AP476" s="88"/>
      <c r="AQ476" s="88"/>
    </row>
    <row r="477" spans="1:43" x14ac:dyDescent="0.2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88"/>
      <c r="AN477" s="88"/>
      <c r="AO477" s="88"/>
      <c r="AP477" s="88"/>
      <c r="AQ477" s="88"/>
    </row>
    <row r="478" spans="1:43" x14ac:dyDescent="0.2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row>
    <row r="479" spans="1:43" x14ac:dyDescent="0.2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row>
    <row r="480" spans="1:43" x14ac:dyDescent="0.2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row>
    <row r="481" spans="1:43" x14ac:dyDescent="0.2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row>
    <row r="482" spans="1:43" x14ac:dyDescent="0.2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row>
    <row r="483" spans="1:43" x14ac:dyDescent="0.2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88"/>
      <c r="AN483" s="88"/>
      <c r="AO483" s="88"/>
      <c r="AP483" s="88"/>
      <c r="AQ483" s="88"/>
    </row>
    <row r="484" spans="1:43" x14ac:dyDescent="0.2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88"/>
      <c r="AN484" s="88"/>
      <c r="AO484" s="88"/>
      <c r="AP484" s="88"/>
      <c r="AQ484" s="88"/>
    </row>
    <row r="485" spans="1:43" x14ac:dyDescent="0.2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88"/>
      <c r="AN485" s="88"/>
      <c r="AO485" s="88"/>
      <c r="AP485" s="88"/>
      <c r="AQ485" s="88"/>
    </row>
    <row r="486" spans="1:43" x14ac:dyDescent="0.2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88"/>
      <c r="AN486" s="88"/>
      <c r="AO486" s="88"/>
      <c r="AP486" s="88"/>
      <c r="AQ486" s="88"/>
    </row>
    <row r="487" spans="1:43" x14ac:dyDescent="0.2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row>
    <row r="488" spans="1:43" x14ac:dyDescent="0.2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88"/>
      <c r="AN488" s="88"/>
      <c r="AO488" s="88"/>
      <c r="AP488" s="88"/>
      <c r="AQ488" s="88"/>
    </row>
    <row r="489" spans="1:43" x14ac:dyDescent="0.2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88"/>
      <c r="AN489" s="88"/>
      <c r="AO489" s="88"/>
      <c r="AP489" s="88"/>
      <c r="AQ489" s="88"/>
    </row>
    <row r="490" spans="1:43" x14ac:dyDescent="0.2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88"/>
      <c r="AN490" s="88"/>
      <c r="AO490" s="88"/>
      <c r="AP490" s="88"/>
      <c r="AQ490" s="88"/>
    </row>
    <row r="491" spans="1:43" x14ac:dyDescent="0.2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88"/>
      <c r="AN491" s="88"/>
      <c r="AO491" s="88"/>
      <c r="AP491" s="88"/>
      <c r="AQ491" s="88"/>
    </row>
    <row r="492" spans="1:43" x14ac:dyDescent="0.2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88"/>
      <c r="AN492" s="88"/>
      <c r="AO492" s="88"/>
      <c r="AP492" s="88"/>
      <c r="AQ492" s="88"/>
    </row>
    <row r="493" spans="1:43" x14ac:dyDescent="0.2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88"/>
      <c r="AN493" s="88"/>
      <c r="AO493" s="88"/>
      <c r="AP493" s="88"/>
      <c r="AQ493" s="88"/>
    </row>
    <row r="494" spans="1:43" x14ac:dyDescent="0.2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88"/>
      <c r="AN494" s="88"/>
      <c r="AO494" s="88"/>
      <c r="AP494" s="88"/>
      <c r="AQ494" s="88"/>
    </row>
    <row r="495" spans="1:43" x14ac:dyDescent="0.2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row>
    <row r="496" spans="1:43" x14ac:dyDescent="0.2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88"/>
    </row>
    <row r="497" spans="1:43" x14ac:dyDescent="0.2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row>
    <row r="498" spans="1:43" x14ac:dyDescent="0.2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row>
    <row r="499" spans="1:43" x14ac:dyDescent="0.2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88"/>
      <c r="AN499" s="88"/>
      <c r="AO499" s="88"/>
      <c r="AP499" s="88"/>
      <c r="AQ499" s="88"/>
    </row>
    <row r="500" spans="1:43" x14ac:dyDescent="0.2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88"/>
      <c r="AN500" s="88"/>
      <c r="AO500" s="88"/>
      <c r="AP500" s="88"/>
      <c r="AQ500" s="88"/>
    </row>
    <row r="501" spans="1:43" x14ac:dyDescent="0.2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88"/>
      <c r="AN501" s="88"/>
      <c r="AO501" s="88"/>
      <c r="AP501" s="88"/>
      <c r="AQ501" s="88"/>
    </row>
    <row r="502" spans="1:43" x14ac:dyDescent="0.2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88"/>
      <c r="AN502" s="88"/>
      <c r="AO502" s="88"/>
      <c r="AP502" s="88"/>
      <c r="AQ502" s="88"/>
    </row>
    <row r="503" spans="1:43" x14ac:dyDescent="0.2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88"/>
      <c r="AN503" s="88"/>
      <c r="AO503" s="88"/>
      <c r="AP503" s="88"/>
      <c r="AQ503" s="88"/>
    </row>
    <row r="504" spans="1:43" x14ac:dyDescent="0.2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88"/>
      <c r="AN504" s="88"/>
      <c r="AO504" s="88"/>
      <c r="AP504" s="88"/>
      <c r="AQ504" s="88"/>
    </row>
    <row r="505" spans="1:43" x14ac:dyDescent="0.2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88"/>
      <c r="AN505" s="88"/>
      <c r="AO505" s="88"/>
      <c r="AP505" s="88"/>
      <c r="AQ505" s="88"/>
    </row>
    <row r="506" spans="1:43" x14ac:dyDescent="0.2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88"/>
      <c r="AN506" s="88"/>
      <c r="AO506" s="88"/>
      <c r="AP506" s="88"/>
      <c r="AQ506" s="88"/>
    </row>
    <row r="507" spans="1:43" x14ac:dyDescent="0.2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88"/>
      <c r="AN507" s="88"/>
      <c r="AO507" s="88"/>
      <c r="AP507" s="88"/>
      <c r="AQ507" s="88"/>
    </row>
    <row r="508" spans="1:43" x14ac:dyDescent="0.2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88"/>
      <c r="AN508" s="88"/>
      <c r="AO508" s="88"/>
      <c r="AP508" s="88"/>
      <c r="AQ508" s="88"/>
    </row>
    <row r="509" spans="1:43" x14ac:dyDescent="0.2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88"/>
      <c r="AN509" s="88"/>
      <c r="AO509" s="88"/>
      <c r="AP509" s="88"/>
      <c r="AQ509" s="88"/>
    </row>
    <row r="510" spans="1:43" x14ac:dyDescent="0.2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88"/>
      <c r="AN510" s="88"/>
      <c r="AO510" s="88"/>
      <c r="AP510" s="88"/>
      <c r="AQ510" s="88"/>
    </row>
    <row r="511" spans="1:43" x14ac:dyDescent="0.2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88"/>
      <c r="AN511" s="88"/>
      <c r="AO511" s="88"/>
      <c r="AP511" s="88"/>
      <c r="AQ511" s="88"/>
    </row>
    <row r="512" spans="1:43" x14ac:dyDescent="0.2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88"/>
      <c r="AN512" s="88"/>
      <c r="AO512" s="88"/>
      <c r="AP512" s="88"/>
      <c r="AQ512" s="88"/>
    </row>
    <row r="513" spans="1:43" x14ac:dyDescent="0.2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88"/>
      <c r="AN513" s="88"/>
      <c r="AO513" s="88"/>
      <c r="AP513" s="88"/>
      <c r="AQ513" s="88"/>
    </row>
    <row r="514" spans="1:43" x14ac:dyDescent="0.2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88"/>
      <c r="AN514" s="88"/>
      <c r="AO514" s="88"/>
      <c r="AP514" s="88"/>
      <c r="AQ514" s="88"/>
    </row>
    <row r="515" spans="1:43" x14ac:dyDescent="0.2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88"/>
      <c r="AN515" s="88"/>
      <c r="AO515" s="88"/>
      <c r="AP515" s="88"/>
      <c r="AQ515" s="88"/>
    </row>
    <row r="516" spans="1:43" x14ac:dyDescent="0.2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row>
    <row r="517" spans="1:43" x14ac:dyDescent="0.2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row>
    <row r="518" spans="1:43" x14ac:dyDescent="0.2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88"/>
      <c r="AN518" s="88"/>
      <c r="AO518" s="88"/>
      <c r="AP518" s="88"/>
      <c r="AQ518" s="88"/>
    </row>
    <row r="519" spans="1:43" x14ac:dyDescent="0.2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88"/>
      <c r="AN519" s="88"/>
      <c r="AO519" s="88"/>
      <c r="AP519" s="88"/>
      <c r="AQ519" s="88"/>
    </row>
    <row r="520" spans="1:43" x14ac:dyDescent="0.2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88"/>
      <c r="AN520" s="88"/>
      <c r="AO520" s="88"/>
      <c r="AP520" s="88"/>
      <c r="AQ520" s="88"/>
    </row>
    <row r="521" spans="1:43" x14ac:dyDescent="0.2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88"/>
      <c r="AN521" s="88"/>
      <c r="AO521" s="88"/>
      <c r="AP521" s="88"/>
      <c r="AQ521" s="88"/>
    </row>
    <row r="522" spans="1:43" x14ac:dyDescent="0.2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88"/>
      <c r="AN522" s="88"/>
      <c r="AO522" s="88"/>
      <c r="AP522" s="88"/>
      <c r="AQ522" s="88"/>
    </row>
    <row r="523" spans="1:43" x14ac:dyDescent="0.2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88"/>
      <c r="AN523" s="88"/>
      <c r="AO523" s="88"/>
      <c r="AP523" s="88"/>
      <c r="AQ523" s="88"/>
    </row>
    <row r="524" spans="1:43" x14ac:dyDescent="0.2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88"/>
      <c r="AN524" s="88"/>
      <c r="AO524" s="88"/>
      <c r="AP524" s="88"/>
      <c r="AQ524" s="88"/>
    </row>
    <row r="525" spans="1:43" x14ac:dyDescent="0.2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88"/>
      <c r="AN525" s="88"/>
      <c r="AO525" s="88"/>
      <c r="AP525" s="88"/>
      <c r="AQ525" s="88"/>
    </row>
    <row r="526" spans="1:43" x14ac:dyDescent="0.2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88"/>
      <c r="AN526" s="88"/>
      <c r="AO526" s="88"/>
      <c r="AP526" s="88"/>
      <c r="AQ526" s="88"/>
    </row>
    <row r="527" spans="1:43" x14ac:dyDescent="0.25">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88"/>
      <c r="AN527" s="88"/>
      <c r="AO527" s="88"/>
      <c r="AP527" s="88"/>
      <c r="AQ527" s="88"/>
    </row>
    <row r="528" spans="1:43" x14ac:dyDescent="0.25">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88"/>
      <c r="AN528" s="88"/>
      <c r="AO528" s="88"/>
      <c r="AP528" s="88"/>
      <c r="AQ528" s="88"/>
    </row>
  </sheetData>
  <customSheetViews>
    <customSheetView guid="{AD4E0083-CFE5-46C2-BE41-64169121544B}" topLeftCell="A40">
      <selection activeCell="H61" sqref="H61:I62"/>
      <pageMargins left="0.55118110236220474" right="0.19685039370078741" top="0.43307086614173229" bottom="0.74803149606299213" header="0.31496062992125984" footer="0.31496062992125984"/>
      <pageSetup paperSize="9" scale="95" orientation="portrait" horizontalDpi="4294967295" r:id="rId1"/>
    </customSheetView>
  </customSheetViews>
  <mergeCells count="149">
    <mergeCell ref="A45:G45"/>
    <mergeCell ref="A47:G47"/>
    <mergeCell ref="B77:G77"/>
    <mergeCell ref="B75:G75"/>
    <mergeCell ref="B63:G63"/>
    <mergeCell ref="B69:G69"/>
    <mergeCell ref="B71:G71"/>
    <mergeCell ref="B73:G73"/>
    <mergeCell ref="A72:G72"/>
    <mergeCell ref="A74:G74"/>
    <mergeCell ref="B50:G50"/>
    <mergeCell ref="B65:G65"/>
    <mergeCell ref="A49:G49"/>
    <mergeCell ref="A51:G51"/>
    <mergeCell ref="A54:G54"/>
    <mergeCell ref="A25:G25"/>
    <mergeCell ref="A28:G28"/>
    <mergeCell ref="A30:G30"/>
    <mergeCell ref="A32:G32"/>
    <mergeCell ref="A34:G34"/>
    <mergeCell ref="A37:G37"/>
    <mergeCell ref="A39:G39"/>
    <mergeCell ref="B38:G38"/>
    <mergeCell ref="B44:G44"/>
    <mergeCell ref="B29:G29"/>
    <mergeCell ref="B31:G31"/>
    <mergeCell ref="B33:G33"/>
    <mergeCell ref="B35:G35"/>
    <mergeCell ref="B36:G36"/>
    <mergeCell ref="B40:G40"/>
    <mergeCell ref="B27:G27"/>
    <mergeCell ref="A43:G43"/>
    <mergeCell ref="B42:G42"/>
    <mergeCell ref="H18:I19"/>
    <mergeCell ref="H20:I22"/>
    <mergeCell ref="B19:G19"/>
    <mergeCell ref="H23:I24"/>
    <mergeCell ref="H25:I26"/>
    <mergeCell ref="H27:I29"/>
    <mergeCell ref="H30:I31"/>
    <mergeCell ref="B20:G20"/>
    <mergeCell ref="A70:G70"/>
    <mergeCell ref="B26:G26"/>
    <mergeCell ref="B22:G22"/>
    <mergeCell ref="B24:G24"/>
    <mergeCell ref="B62:G62"/>
    <mergeCell ref="A21:G21"/>
    <mergeCell ref="A23:G23"/>
    <mergeCell ref="A41:G41"/>
    <mergeCell ref="B67:G67"/>
    <mergeCell ref="B58:G58"/>
    <mergeCell ref="B60:G60"/>
    <mergeCell ref="B52:G52"/>
    <mergeCell ref="B53:G53"/>
    <mergeCell ref="B55:G55"/>
    <mergeCell ref="B46:G46"/>
    <mergeCell ref="B48:G48"/>
    <mergeCell ref="A1:G3"/>
    <mergeCell ref="H1:I3"/>
    <mergeCell ref="B7:G7"/>
    <mergeCell ref="H5:I5"/>
    <mergeCell ref="B15:G15"/>
    <mergeCell ref="B17:G17"/>
    <mergeCell ref="B5:G5"/>
    <mergeCell ref="A6:G6"/>
    <mergeCell ref="B9:G9"/>
    <mergeCell ref="A8:G8"/>
    <mergeCell ref="A16:G16"/>
    <mergeCell ref="H6:I7"/>
    <mergeCell ref="H8:I9"/>
    <mergeCell ref="H10:I11"/>
    <mergeCell ref="B11:G11"/>
    <mergeCell ref="A12:G12"/>
    <mergeCell ref="B13:G13"/>
    <mergeCell ref="A14:G14"/>
    <mergeCell ref="H12:I15"/>
    <mergeCell ref="H16:I17"/>
    <mergeCell ref="A10:G10"/>
    <mergeCell ref="A18:G18"/>
    <mergeCell ref="H74:I75"/>
    <mergeCell ref="H76:I77"/>
    <mergeCell ref="H78:I79"/>
    <mergeCell ref="H80:I81"/>
    <mergeCell ref="H82:I83"/>
    <mergeCell ref="H84:I85"/>
    <mergeCell ref="H88:I89"/>
    <mergeCell ref="H90:I91"/>
    <mergeCell ref="H32:I33"/>
    <mergeCell ref="H34:I35"/>
    <mergeCell ref="H36:I38"/>
    <mergeCell ref="H39:I40"/>
    <mergeCell ref="H41:I42"/>
    <mergeCell ref="H43:I44"/>
    <mergeCell ref="H45:I46"/>
    <mergeCell ref="H47:I48"/>
    <mergeCell ref="H49:I50"/>
    <mergeCell ref="H51:I52"/>
    <mergeCell ref="H54:I55"/>
    <mergeCell ref="H58:I60"/>
    <mergeCell ref="H61:I62"/>
    <mergeCell ref="H63:I65"/>
    <mergeCell ref="H66:I67"/>
    <mergeCell ref="A88:G88"/>
    <mergeCell ref="A90:G90"/>
    <mergeCell ref="A92:G93"/>
    <mergeCell ref="B81:G81"/>
    <mergeCell ref="H95:I97"/>
    <mergeCell ref="A86:G86"/>
    <mergeCell ref="H86:I87"/>
    <mergeCell ref="B87:G87"/>
    <mergeCell ref="A105:G106"/>
    <mergeCell ref="H105:I106"/>
    <mergeCell ref="H98:I98"/>
    <mergeCell ref="B100:G100"/>
    <mergeCell ref="H100:I100"/>
    <mergeCell ref="B102:G102"/>
    <mergeCell ref="H102:I102"/>
    <mergeCell ref="B98:G98"/>
    <mergeCell ref="A99:G99"/>
    <mergeCell ref="H99:I99"/>
    <mergeCell ref="H101:I101"/>
    <mergeCell ref="A103:G103"/>
    <mergeCell ref="A104:G104"/>
    <mergeCell ref="H103:I103"/>
    <mergeCell ref="H104:I104"/>
    <mergeCell ref="H68:I69"/>
    <mergeCell ref="H70:I71"/>
    <mergeCell ref="H72:I73"/>
    <mergeCell ref="H53:I53"/>
    <mergeCell ref="H92:I93"/>
    <mergeCell ref="A95:G97"/>
    <mergeCell ref="B91:G91"/>
    <mergeCell ref="B83:G83"/>
    <mergeCell ref="B85:G85"/>
    <mergeCell ref="B89:G89"/>
    <mergeCell ref="B79:G79"/>
    <mergeCell ref="A76:G76"/>
    <mergeCell ref="A78:G78"/>
    <mergeCell ref="A59:G59"/>
    <mergeCell ref="A61:G61"/>
    <mergeCell ref="A64:G64"/>
    <mergeCell ref="A66:G66"/>
    <mergeCell ref="A68:G68"/>
    <mergeCell ref="H56:I57"/>
    <mergeCell ref="A56:G56"/>
    <mergeCell ref="B57:G57"/>
    <mergeCell ref="A80:G80"/>
    <mergeCell ref="A82:G82"/>
    <mergeCell ref="A84:G84"/>
  </mergeCells>
  <pageMargins left="0.55118110236220474" right="0.19685039370078741" top="0.43307086614173229" bottom="0.55118110236220474" header="0.31496062992125984" footer="0.31496062992125984"/>
  <pageSetup paperSize="9" scale="9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O53"/>
  <sheetViews>
    <sheetView topLeftCell="A10" zoomScaleNormal="100" workbookViewId="0">
      <selection activeCell="A29" sqref="A29:F30"/>
    </sheetView>
  </sheetViews>
  <sheetFormatPr defaultRowHeight="15" x14ac:dyDescent="0.25"/>
  <cols>
    <col min="1" max="5" width="9.140625" style="100"/>
    <col min="6" max="6" width="8.5703125" style="100" customWidth="1"/>
    <col min="7" max="9" width="9.140625" style="100"/>
    <col min="10" max="10" width="10.28515625" style="100" customWidth="1"/>
    <col min="11" max="16384" width="9.140625" style="100"/>
  </cols>
  <sheetData>
    <row r="1" spans="1:15" ht="15.75" x14ac:dyDescent="0.25">
      <c r="A1" s="300" t="s">
        <v>238</v>
      </c>
      <c r="B1" s="300"/>
      <c r="C1" s="300"/>
      <c r="D1" s="300"/>
      <c r="E1" s="300"/>
      <c r="F1" s="300"/>
      <c r="G1" s="300"/>
      <c r="H1" s="300"/>
      <c r="I1" s="300"/>
      <c r="J1" s="300"/>
    </row>
    <row r="2" spans="1:15" ht="15.75" thickBot="1" x14ac:dyDescent="0.3"/>
    <row r="3" spans="1:15" ht="15.75" x14ac:dyDescent="0.25">
      <c r="A3" s="321" t="s">
        <v>123</v>
      </c>
      <c r="B3" s="322"/>
      <c r="C3" s="322"/>
      <c r="D3" s="322"/>
      <c r="E3" s="101"/>
      <c r="F3" s="101"/>
      <c r="G3" s="101"/>
      <c r="H3" s="102"/>
      <c r="I3" s="303" t="s">
        <v>8</v>
      </c>
      <c r="J3" s="304"/>
    </row>
    <row r="4" spans="1:15" ht="15.75" x14ac:dyDescent="0.25">
      <c r="A4" s="323"/>
      <c r="B4" s="324"/>
      <c r="C4" s="324"/>
      <c r="D4" s="324"/>
      <c r="E4" s="103">
        <v>2020</v>
      </c>
      <c r="F4" s="104"/>
      <c r="G4" s="104"/>
      <c r="H4" s="105"/>
      <c r="I4" s="305"/>
      <c r="J4" s="306"/>
    </row>
    <row r="5" spans="1:15" ht="16.5" thickBot="1" x14ac:dyDescent="0.3">
      <c r="A5" s="325"/>
      <c r="B5" s="326"/>
      <c r="C5" s="326"/>
      <c r="D5" s="326"/>
      <c r="E5" s="106"/>
      <c r="F5" s="106"/>
      <c r="G5" s="106"/>
      <c r="H5" s="107"/>
      <c r="I5" s="307"/>
      <c r="J5" s="308"/>
    </row>
    <row r="6" spans="1:15" x14ac:dyDescent="0.25">
      <c r="A6" s="312"/>
      <c r="B6" s="313"/>
      <c r="C6" s="313"/>
      <c r="D6" s="313"/>
      <c r="E6" s="313"/>
      <c r="F6" s="313"/>
      <c r="G6" s="313"/>
      <c r="H6" s="314"/>
      <c r="I6" s="312"/>
      <c r="J6" s="314"/>
    </row>
    <row r="7" spans="1:15" ht="19.5" thickBot="1" x14ac:dyDescent="0.35">
      <c r="A7" s="108" t="s">
        <v>9</v>
      </c>
      <c r="B7" s="315" t="s">
        <v>10</v>
      </c>
      <c r="C7" s="316"/>
      <c r="D7" s="316"/>
      <c r="E7" s="316"/>
      <c r="F7" s="316"/>
      <c r="G7" s="316"/>
      <c r="H7" s="317"/>
      <c r="I7" s="309">
        <f>Gennaio!G4</f>
        <v>0</v>
      </c>
      <c r="J7" s="310"/>
      <c r="L7" s="109"/>
      <c r="M7" s="327"/>
      <c r="N7" s="328"/>
      <c r="O7" s="329"/>
    </row>
    <row r="8" spans="1:15" ht="15.75" x14ac:dyDescent="0.25">
      <c r="A8" s="110"/>
      <c r="B8" s="318"/>
      <c r="C8" s="319"/>
      <c r="D8" s="319"/>
      <c r="E8" s="319"/>
      <c r="F8" s="319"/>
      <c r="G8" s="319"/>
      <c r="H8" s="320"/>
      <c r="I8" s="293"/>
      <c r="J8" s="286"/>
    </row>
    <row r="9" spans="1:15" ht="16.5" thickBot="1" x14ac:dyDescent="0.3">
      <c r="A9" s="108" t="s">
        <v>11</v>
      </c>
      <c r="B9" s="315" t="s">
        <v>207</v>
      </c>
      <c r="C9" s="316"/>
      <c r="D9" s="316"/>
      <c r="E9" s="316"/>
      <c r="F9" s="316"/>
      <c r="G9" s="316"/>
      <c r="H9" s="317"/>
      <c r="I9" s="309">
        <f>Gennaio!G5</f>
        <v>0</v>
      </c>
      <c r="J9" s="310"/>
    </row>
    <row r="10" spans="1:15" ht="15.75" x14ac:dyDescent="0.25">
      <c r="A10" s="111"/>
      <c r="B10" s="318"/>
      <c r="C10" s="319"/>
      <c r="D10" s="319"/>
      <c r="E10" s="319"/>
      <c r="F10" s="319"/>
      <c r="G10" s="319"/>
      <c r="H10" s="320"/>
      <c r="I10" s="293"/>
      <c r="J10" s="286"/>
    </row>
    <row r="11" spans="1:15" ht="16.5" thickBot="1" x14ac:dyDescent="0.3">
      <c r="A11" s="112" t="s">
        <v>13</v>
      </c>
      <c r="B11" s="338" t="s">
        <v>208</v>
      </c>
      <c r="C11" s="339"/>
      <c r="D11" s="339"/>
      <c r="E11" s="339"/>
      <c r="F11" s="339"/>
      <c r="G11" s="339"/>
      <c r="H11" s="340"/>
      <c r="I11" s="311">
        <f>Gennaio!G6</f>
        <v>0</v>
      </c>
      <c r="J11" s="288"/>
    </row>
    <row r="12" spans="1:15" ht="25.5" customHeight="1" thickBot="1" x14ac:dyDescent="0.3">
      <c r="A12" s="341" t="s">
        <v>260</v>
      </c>
      <c r="B12" s="342"/>
      <c r="C12" s="342"/>
      <c r="D12" s="342"/>
      <c r="E12" s="342"/>
      <c r="F12" s="342"/>
      <c r="G12" s="342"/>
      <c r="H12" s="343"/>
      <c r="I12" s="344">
        <f>SUM(I7+I9+I11)</f>
        <v>0</v>
      </c>
      <c r="J12" s="345"/>
    </row>
    <row r="13" spans="1:15" ht="15.75" thickBot="1" x14ac:dyDescent="0.3">
      <c r="A13" s="339"/>
      <c r="B13" s="339"/>
      <c r="C13" s="339"/>
      <c r="D13" s="339"/>
      <c r="E13" s="339"/>
      <c r="F13" s="339"/>
      <c r="G13" s="339"/>
      <c r="H13" s="339"/>
      <c r="I13" s="339"/>
      <c r="J13" s="339"/>
    </row>
    <row r="14" spans="1:15" ht="15.75" x14ac:dyDescent="0.25">
      <c r="A14" s="321" t="s">
        <v>126</v>
      </c>
      <c r="B14" s="322"/>
      <c r="C14" s="322"/>
      <c r="D14" s="322"/>
      <c r="E14" s="101"/>
      <c r="F14" s="101"/>
      <c r="G14" s="101"/>
      <c r="H14" s="113"/>
      <c r="I14" s="114"/>
      <c r="J14" s="115"/>
    </row>
    <row r="15" spans="1:15" ht="15.75" x14ac:dyDescent="0.25">
      <c r="A15" s="323"/>
      <c r="B15" s="324"/>
      <c r="C15" s="324"/>
      <c r="D15" s="324"/>
      <c r="E15" s="103">
        <v>2020</v>
      </c>
      <c r="F15" s="104"/>
      <c r="G15" s="104"/>
      <c r="H15" s="116"/>
      <c r="I15" s="301" t="s">
        <v>8</v>
      </c>
      <c r="J15" s="302"/>
    </row>
    <row r="16" spans="1:15" ht="16.5" thickBot="1" x14ac:dyDescent="0.3">
      <c r="A16" s="325"/>
      <c r="B16" s="326"/>
      <c r="C16" s="326"/>
      <c r="D16" s="326"/>
      <c r="E16" s="106"/>
      <c r="F16" s="106"/>
      <c r="G16" s="106"/>
      <c r="H16" s="107"/>
      <c r="I16" s="117"/>
      <c r="J16" s="118"/>
    </row>
    <row r="17" spans="1:10" ht="15.75" x14ac:dyDescent="0.25">
      <c r="A17" s="312"/>
      <c r="B17" s="313"/>
      <c r="C17" s="313"/>
      <c r="D17" s="313"/>
      <c r="E17" s="313"/>
      <c r="F17" s="313"/>
      <c r="G17" s="313"/>
      <c r="H17" s="314"/>
      <c r="I17" s="346"/>
      <c r="J17" s="347"/>
    </row>
    <row r="18" spans="1:10" ht="15.75" x14ac:dyDescent="0.25">
      <c r="A18" s="108" t="s">
        <v>9</v>
      </c>
      <c r="B18" s="315" t="s">
        <v>15</v>
      </c>
      <c r="C18" s="316"/>
      <c r="D18" s="316"/>
      <c r="E18" s="316"/>
      <c r="F18" s="316"/>
      <c r="G18" s="316"/>
      <c r="H18" s="317"/>
      <c r="I18" s="351"/>
      <c r="J18" s="352"/>
    </row>
    <row r="19" spans="1:10" ht="15.75" x14ac:dyDescent="0.25">
      <c r="A19" s="348"/>
      <c r="B19" s="319"/>
      <c r="C19" s="319"/>
      <c r="D19" s="319"/>
      <c r="E19" s="319"/>
      <c r="F19" s="319"/>
      <c r="G19" s="319"/>
      <c r="H19" s="320"/>
      <c r="I19" s="354"/>
      <c r="J19" s="355"/>
    </row>
    <row r="20" spans="1:10" ht="15.75" x14ac:dyDescent="0.25">
      <c r="A20" s="108" t="s">
        <v>11</v>
      </c>
      <c r="B20" s="315" t="s">
        <v>16</v>
      </c>
      <c r="C20" s="316"/>
      <c r="D20" s="316"/>
      <c r="E20" s="316"/>
      <c r="F20" s="316"/>
      <c r="G20" s="316"/>
      <c r="H20" s="317"/>
      <c r="I20" s="351"/>
      <c r="J20" s="352"/>
    </row>
    <row r="21" spans="1:10" ht="15.75" x14ac:dyDescent="0.25">
      <c r="A21" s="111"/>
      <c r="B21" s="318"/>
      <c r="C21" s="319"/>
      <c r="D21" s="319"/>
      <c r="E21" s="319"/>
      <c r="F21" s="319"/>
      <c r="G21" s="319"/>
      <c r="H21" s="320"/>
      <c r="I21" s="354"/>
      <c r="J21" s="355"/>
    </row>
    <row r="22" spans="1:10" ht="15.75" x14ac:dyDescent="0.25">
      <c r="A22" s="108" t="s">
        <v>13</v>
      </c>
      <c r="B22" s="315" t="s">
        <v>17</v>
      </c>
      <c r="C22" s="316"/>
      <c r="D22" s="316"/>
      <c r="E22" s="316"/>
      <c r="F22" s="316"/>
      <c r="G22" s="316"/>
      <c r="H22" s="317"/>
      <c r="I22" s="351"/>
      <c r="J22" s="352"/>
    </row>
    <row r="23" spans="1:10" ht="15.75" x14ac:dyDescent="0.25">
      <c r="A23" s="353"/>
      <c r="B23" s="319"/>
      <c r="C23" s="319"/>
      <c r="D23" s="319"/>
      <c r="E23" s="319"/>
      <c r="F23" s="319"/>
      <c r="G23" s="319"/>
      <c r="H23" s="320"/>
      <c r="I23" s="354"/>
      <c r="J23" s="355"/>
    </row>
    <row r="24" spans="1:10" ht="16.5" thickBot="1" x14ac:dyDescent="0.3">
      <c r="A24" s="112" t="s">
        <v>14</v>
      </c>
      <c r="B24" s="356" t="s">
        <v>18</v>
      </c>
      <c r="C24" s="339"/>
      <c r="D24" s="339"/>
      <c r="E24" s="339"/>
      <c r="F24" s="339"/>
      <c r="G24" s="339"/>
      <c r="H24" s="340"/>
      <c r="I24" s="357"/>
      <c r="J24" s="358"/>
    </row>
    <row r="25" spans="1:10" x14ac:dyDescent="0.25">
      <c r="A25" s="313"/>
      <c r="B25" s="313"/>
      <c r="C25" s="313"/>
      <c r="D25" s="313"/>
      <c r="E25" s="313"/>
      <c r="F25" s="313"/>
      <c r="G25" s="313"/>
      <c r="H25" s="313"/>
      <c r="I25" s="313"/>
      <c r="J25" s="313"/>
    </row>
    <row r="26" spans="1:10" ht="15.75" thickBot="1" x14ac:dyDescent="0.3">
      <c r="A26" s="339"/>
      <c r="B26" s="339"/>
      <c r="C26" s="339"/>
      <c r="D26" s="339"/>
      <c r="E26" s="339"/>
      <c r="F26" s="339"/>
      <c r="G26" s="339"/>
      <c r="H26" s="339"/>
      <c r="I26" s="339"/>
      <c r="J26" s="339"/>
    </row>
    <row r="27" spans="1:10" x14ac:dyDescent="0.25">
      <c r="A27" s="334" t="s">
        <v>322</v>
      </c>
      <c r="B27" s="349"/>
      <c r="C27" s="349"/>
      <c r="D27" s="349"/>
      <c r="E27" s="349"/>
      <c r="F27" s="335"/>
      <c r="G27" s="334" t="s">
        <v>8</v>
      </c>
      <c r="H27" s="335"/>
      <c r="I27" s="334" t="s">
        <v>118</v>
      </c>
      <c r="J27" s="335"/>
    </row>
    <row r="28" spans="1:10" ht="15.75" thickBot="1" x14ac:dyDescent="0.3">
      <c r="A28" s="336"/>
      <c r="B28" s="350"/>
      <c r="C28" s="350"/>
      <c r="D28" s="350"/>
      <c r="E28" s="350"/>
      <c r="F28" s="337"/>
      <c r="G28" s="336"/>
      <c r="H28" s="337"/>
      <c r="I28" s="336"/>
      <c r="J28" s="337"/>
    </row>
    <row r="29" spans="1:10" x14ac:dyDescent="0.25">
      <c r="A29" s="332" t="s">
        <v>119</v>
      </c>
      <c r="B29" s="254"/>
      <c r="C29" s="254"/>
      <c r="D29" s="254"/>
      <c r="E29" s="254"/>
      <c r="F29" s="254"/>
      <c r="G29" s="298">
        <f>'Entrate ordinarie'!H46</f>
        <v>0</v>
      </c>
      <c r="H29" s="299"/>
      <c r="I29" s="119"/>
      <c r="J29" s="120"/>
    </row>
    <row r="30" spans="1:10" ht="15.75" thickBot="1" x14ac:dyDescent="0.3">
      <c r="A30" s="182"/>
      <c r="B30" s="180"/>
      <c r="C30" s="180"/>
      <c r="D30" s="180"/>
      <c r="E30" s="180"/>
      <c r="F30" s="180"/>
      <c r="G30" s="296"/>
      <c r="H30" s="297"/>
      <c r="I30" s="88"/>
      <c r="J30" s="121"/>
    </row>
    <row r="31" spans="1:10" ht="15" customHeight="1" x14ac:dyDescent="0.25">
      <c r="A31" s="293" t="s">
        <v>121</v>
      </c>
      <c r="B31" s="254"/>
      <c r="C31" s="254"/>
      <c r="D31" s="254"/>
      <c r="E31" s="254"/>
      <c r="F31" s="286"/>
      <c r="G31" s="298">
        <f>'Entrate straord'!H32</f>
        <v>0</v>
      </c>
      <c r="H31" s="299"/>
      <c r="I31" s="88"/>
      <c r="J31" s="121"/>
    </row>
    <row r="32" spans="1:10" ht="15.75" customHeight="1" thickBot="1" x14ac:dyDescent="0.3">
      <c r="A32" s="287"/>
      <c r="B32" s="174"/>
      <c r="C32" s="174"/>
      <c r="D32" s="174"/>
      <c r="E32" s="174"/>
      <c r="F32" s="288"/>
      <c r="G32" s="296"/>
      <c r="H32" s="297"/>
      <c r="I32" s="122"/>
      <c r="J32" s="123"/>
    </row>
    <row r="33" spans="1:10" x14ac:dyDescent="0.25">
      <c r="A33" s="197" t="s">
        <v>313</v>
      </c>
      <c r="B33" s="180"/>
      <c r="C33" s="180"/>
      <c r="D33" s="180"/>
      <c r="E33" s="180"/>
      <c r="F33" s="180"/>
      <c r="G33" s="180"/>
      <c r="H33" s="180"/>
      <c r="I33" s="289">
        <f>G29+G31</f>
        <v>0</v>
      </c>
      <c r="J33" s="330"/>
    </row>
    <row r="34" spans="1:10" ht="15.75" thickBot="1" x14ac:dyDescent="0.3">
      <c r="A34" s="182"/>
      <c r="B34" s="180"/>
      <c r="C34" s="180"/>
      <c r="D34" s="180"/>
      <c r="E34" s="180"/>
      <c r="F34" s="180"/>
      <c r="G34" s="180"/>
      <c r="H34" s="180"/>
      <c r="I34" s="291"/>
      <c r="J34" s="331"/>
    </row>
    <row r="35" spans="1:10" ht="15" customHeight="1" x14ac:dyDescent="0.25">
      <c r="A35" s="332" t="s">
        <v>120</v>
      </c>
      <c r="B35" s="254"/>
      <c r="C35" s="254"/>
      <c r="D35" s="254"/>
      <c r="E35" s="254"/>
      <c r="F35" s="254"/>
      <c r="G35" s="333">
        <f>'Uscite ordin'!H92</f>
        <v>0</v>
      </c>
      <c r="H35" s="286"/>
      <c r="I35" s="124"/>
      <c r="J35" s="120"/>
    </row>
    <row r="36" spans="1:10" ht="15" customHeight="1" thickBot="1" x14ac:dyDescent="0.3">
      <c r="A36" s="182"/>
      <c r="B36" s="180"/>
      <c r="C36" s="180"/>
      <c r="D36" s="180"/>
      <c r="E36" s="180"/>
      <c r="F36" s="180"/>
      <c r="G36" s="287"/>
      <c r="H36" s="288"/>
      <c r="I36" s="125"/>
      <c r="J36" s="121"/>
    </row>
    <row r="37" spans="1:10" ht="15" customHeight="1" x14ac:dyDescent="0.25">
      <c r="A37" s="293" t="s">
        <v>122</v>
      </c>
      <c r="B37" s="254"/>
      <c r="C37" s="254"/>
      <c r="D37" s="254"/>
      <c r="E37" s="254"/>
      <c r="F37" s="286"/>
      <c r="G37" s="333">
        <f>'Uscite ordin'!H105</f>
        <v>0</v>
      </c>
      <c r="H37" s="286"/>
      <c r="I37" s="125"/>
      <c r="J37" s="121"/>
    </row>
    <row r="38" spans="1:10" ht="15.75" customHeight="1" thickBot="1" x14ac:dyDescent="0.3">
      <c r="A38" s="287"/>
      <c r="B38" s="174"/>
      <c r="C38" s="174"/>
      <c r="D38" s="174"/>
      <c r="E38" s="174"/>
      <c r="F38" s="288"/>
      <c r="G38" s="287"/>
      <c r="H38" s="288"/>
      <c r="I38" s="125"/>
      <c r="J38" s="121"/>
    </row>
    <row r="39" spans="1:10" x14ac:dyDescent="0.25">
      <c r="A39" s="285" t="s">
        <v>314</v>
      </c>
      <c r="B39" s="254"/>
      <c r="C39" s="254"/>
      <c r="D39" s="254"/>
      <c r="E39" s="254"/>
      <c r="F39" s="254"/>
      <c r="G39" s="254"/>
      <c r="H39" s="286"/>
      <c r="I39" s="289">
        <f>G35+G37</f>
        <v>0</v>
      </c>
      <c r="J39" s="290"/>
    </row>
    <row r="40" spans="1:10" ht="15.75" thickBot="1" x14ac:dyDescent="0.3">
      <c r="A40" s="287"/>
      <c r="B40" s="174"/>
      <c r="C40" s="174"/>
      <c r="D40" s="174"/>
      <c r="E40" s="174"/>
      <c r="F40" s="174"/>
      <c r="G40" s="174"/>
      <c r="H40" s="288"/>
      <c r="I40" s="291"/>
      <c r="J40" s="292"/>
    </row>
    <row r="41" spans="1:10" x14ac:dyDescent="0.25">
      <c r="A41" s="293" t="s">
        <v>315</v>
      </c>
      <c r="B41" s="254"/>
      <c r="C41" s="254"/>
      <c r="D41" s="254"/>
      <c r="E41" s="254"/>
      <c r="F41" s="286"/>
      <c r="G41" s="294">
        <f>I33-I39</f>
        <v>0</v>
      </c>
      <c r="H41" s="295"/>
      <c r="I41" s="125"/>
      <c r="J41" s="121"/>
    </row>
    <row r="42" spans="1:10" ht="15.75" thickBot="1" x14ac:dyDescent="0.3">
      <c r="A42" s="287"/>
      <c r="B42" s="174"/>
      <c r="C42" s="174"/>
      <c r="D42" s="174"/>
      <c r="E42" s="174"/>
      <c r="F42" s="288"/>
      <c r="G42" s="296"/>
      <c r="H42" s="297"/>
      <c r="I42" s="125"/>
      <c r="J42" s="121"/>
    </row>
    <row r="43" spans="1:10" x14ac:dyDescent="0.25">
      <c r="A43" s="293" t="s">
        <v>316</v>
      </c>
      <c r="B43" s="254"/>
      <c r="C43" s="254"/>
      <c r="D43" s="254"/>
      <c r="E43" s="254"/>
      <c r="F43" s="286"/>
      <c r="G43" s="298">
        <f>I12</f>
        <v>0</v>
      </c>
      <c r="H43" s="299"/>
      <c r="I43" s="125"/>
      <c r="J43" s="121"/>
    </row>
    <row r="44" spans="1:10" ht="15.75" thickBot="1" x14ac:dyDescent="0.3">
      <c r="A44" s="287"/>
      <c r="B44" s="174"/>
      <c r="C44" s="174"/>
      <c r="D44" s="174"/>
      <c r="E44" s="174"/>
      <c r="F44" s="288"/>
      <c r="G44" s="296"/>
      <c r="H44" s="297"/>
      <c r="I44" s="126"/>
      <c r="J44" s="123"/>
    </row>
    <row r="45" spans="1:10" x14ac:dyDescent="0.25">
      <c r="A45" s="275" t="s">
        <v>317</v>
      </c>
      <c r="B45" s="276"/>
      <c r="C45" s="276"/>
      <c r="D45" s="276"/>
      <c r="E45" s="276"/>
      <c r="F45" s="276"/>
      <c r="G45" s="276"/>
      <c r="H45" s="277"/>
      <c r="I45" s="281">
        <f>G41+G43</f>
        <v>0</v>
      </c>
      <c r="J45" s="282"/>
    </row>
    <row r="46" spans="1:10" ht="15.75" thickBot="1" x14ac:dyDescent="0.3">
      <c r="A46" s="278"/>
      <c r="B46" s="279"/>
      <c r="C46" s="279"/>
      <c r="D46" s="279"/>
      <c r="E46" s="279"/>
      <c r="F46" s="279"/>
      <c r="G46" s="279"/>
      <c r="H46" s="280"/>
      <c r="I46" s="283"/>
      <c r="J46" s="284"/>
    </row>
    <row r="48" spans="1:10" x14ac:dyDescent="0.25">
      <c r="A48" s="274"/>
      <c r="B48" s="274"/>
      <c r="C48" s="274"/>
      <c r="D48" s="274"/>
      <c r="E48" s="274"/>
      <c r="F48" s="274"/>
      <c r="G48" s="274"/>
      <c r="H48" s="274"/>
      <c r="I48" s="274"/>
      <c r="J48" s="274"/>
    </row>
    <row r="53" spans="1:10" x14ac:dyDescent="0.25">
      <c r="A53" s="274"/>
      <c r="B53" s="274"/>
      <c r="C53" s="274"/>
      <c r="D53" s="274"/>
      <c r="E53" s="274"/>
      <c r="F53" s="274"/>
      <c r="G53" s="274"/>
      <c r="H53" s="274"/>
      <c r="I53" s="274"/>
      <c r="J53" s="274"/>
    </row>
  </sheetData>
  <sheetProtection formatCells="0" formatColumns="0"/>
  <customSheetViews>
    <customSheetView guid="{AD4E0083-CFE5-46C2-BE41-64169121544B}">
      <selection activeCell="I7" sqref="I7:J12"/>
      <pageMargins left="0.59055118110236227" right="0.31496062992125984" top="0.55118110236220474" bottom="0.39370078740157483" header="0.31496062992125984" footer="0.31496062992125984"/>
      <pageSetup paperSize="9" orientation="portrait" horizontalDpi="4294967295" r:id="rId1"/>
    </customSheetView>
  </customSheetViews>
  <mergeCells count="62">
    <mergeCell ref="B24:H24"/>
    <mergeCell ref="A25:J25"/>
    <mergeCell ref="A26:J26"/>
    <mergeCell ref="I24:J24"/>
    <mergeCell ref="B22:H22"/>
    <mergeCell ref="I22:J22"/>
    <mergeCell ref="I20:J20"/>
    <mergeCell ref="A23:H23"/>
    <mergeCell ref="I23:J23"/>
    <mergeCell ref="I19:J19"/>
    <mergeCell ref="I18:J18"/>
    <mergeCell ref="B20:H20"/>
    <mergeCell ref="B21:H21"/>
    <mergeCell ref="I21:J21"/>
    <mergeCell ref="A37:F38"/>
    <mergeCell ref="G37:H38"/>
    <mergeCell ref="A31:F32"/>
    <mergeCell ref="G31:H32"/>
    <mergeCell ref="A27:F28"/>
    <mergeCell ref="G27:H28"/>
    <mergeCell ref="A29:F30"/>
    <mergeCell ref="G29:H30"/>
    <mergeCell ref="M7:O7"/>
    <mergeCell ref="A33:H34"/>
    <mergeCell ref="I33:J34"/>
    <mergeCell ref="A35:F36"/>
    <mergeCell ref="G35:H36"/>
    <mergeCell ref="I27:J28"/>
    <mergeCell ref="B10:H10"/>
    <mergeCell ref="I10:J10"/>
    <mergeCell ref="B11:H11"/>
    <mergeCell ref="A13:J13"/>
    <mergeCell ref="A12:H12"/>
    <mergeCell ref="I12:J12"/>
    <mergeCell ref="A17:H17"/>
    <mergeCell ref="I17:J17"/>
    <mergeCell ref="B18:H18"/>
    <mergeCell ref="A19:H19"/>
    <mergeCell ref="A1:J1"/>
    <mergeCell ref="I15:J15"/>
    <mergeCell ref="I3:J5"/>
    <mergeCell ref="I7:J7"/>
    <mergeCell ref="I9:J9"/>
    <mergeCell ref="I11:J11"/>
    <mergeCell ref="A6:H6"/>
    <mergeCell ref="B7:H7"/>
    <mergeCell ref="B8:H8"/>
    <mergeCell ref="I6:J6"/>
    <mergeCell ref="I8:J8"/>
    <mergeCell ref="B9:H9"/>
    <mergeCell ref="A3:D5"/>
    <mergeCell ref="A14:D16"/>
    <mergeCell ref="A53:J53"/>
    <mergeCell ref="A45:H46"/>
    <mergeCell ref="I45:J46"/>
    <mergeCell ref="A39:H40"/>
    <mergeCell ref="I39:J40"/>
    <mergeCell ref="A41:F42"/>
    <mergeCell ref="G41:H42"/>
    <mergeCell ref="A43:F44"/>
    <mergeCell ref="G43:H44"/>
    <mergeCell ref="A48:J48"/>
  </mergeCells>
  <pageMargins left="0.59055118110236227" right="0.31496062992125984" top="0.55118110236220474" bottom="0.39370078740157483"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2:J10"/>
  <sheetViews>
    <sheetView tabSelected="1" workbookViewId="0">
      <selection activeCell="A9" sqref="A9:C9"/>
    </sheetView>
  </sheetViews>
  <sheetFormatPr defaultRowHeight="15" x14ac:dyDescent="0.25"/>
  <cols>
    <col min="1" max="7" width="9.140625" style="127"/>
    <col min="8" max="8" width="10.140625" style="127" customWidth="1"/>
    <col min="9" max="9" width="9.140625" style="127"/>
    <col min="10" max="10" width="9.5703125" style="127" customWidth="1"/>
    <col min="11" max="16384" width="9.140625" style="127"/>
  </cols>
  <sheetData>
    <row r="2" spans="1:10" ht="30" customHeight="1" x14ac:dyDescent="0.25">
      <c r="A2" s="368" t="s">
        <v>323</v>
      </c>
      <c r="B2" s="369"/>
      <c r="C2" s="369"/>
      <c r="D2" s="369"/>
      <c r="E2" s="369"/>
      <c r="F2" s="369"/>
      <c r="G2" s="369"/>
      <c r="H2" s="369"/>
      <c r="I2" s="369"/>
      <c r="J2" s="369"/>
    </row>
    <row r="3" spans="1:10" ht="15.75" thickBot="1" x14ac:dyDescent="0.3"/>
    <row r="4" spans="1:10" ht="30" customHeight="1" thickBot="1" x14ac:dyDescent="0.3">
      <c r="A4" s="361" t="s">
        <v>105</v>
      </c>
      <c r="B4" s="362"/>
      <c r="C4" s="362"/>
      <c r="D4" s="362"/>
      <c r="E4" s="362"/>
      <c r="F4" s="361" t="s">
        <v>106</v>
      </c>
      <c r="G4" s="362"/>
      <c r="H4" s="362"/>
      <c r="I4" s="362"/>
      <c r="J4" s="363"/>
    </row>
    <row r="5" spans="1:10" ht="30" customHeight="1" x14ac:dyDescent="0.25">
      <c r="A5" s="364" t="s">
        <v>269</v>
      </c>
      <c r="B5" s="364"/>
      <c r="C5" s="364"/>
      <c r="D5" s="365"/>
      <c r="E5" s="365"/>
      <c r="F5" s="364" t="s">
        <v>270</v>
      </c>
      <c r="G5" s="364"/>
      <c r="H5" s="364"/>
      <c r="I5" s="365"/>
      <c r="J5" s="365"/>
    </row>
    <row r="6" spans="1:10" ht="30" customHeight="1" x14ac:dyDescent="0.25">
      <c r="A6" s="360" t="s">
        <v>271</v>
      </c>
      <c r="B6" s="360"/>
      <c r="C6" s="360"/>
      <c r="D6" s="359"/>
      <c r="E6" s="359"/>
      <c r="F6" s="360" t="s">
        <v>272</v>
      </c>
      <c r="G6" s="360"/>
      <c r="H6" s="360"/>
      <c r="I6" s="359"/>
      <c r="J6" s="359"/>
    </row>
    <row r="7" spans="1:10" ht="30" customHeight="1" x14ac:dyDescent="0.25">
      <c r="A7" s="360" t="s">
        <v>273</v>
      </c>
      <c r="B7" s="360"/>
      <c r="C7" s="360"/>
      <c r="D7" s="359"/>
      <c r="E7" s="359"/>
      <c r="F7" s="360" t="s">
        <v>274</v>
      </c>
      <c r="G7" s="360"/>
      <c r="H7" s="360"/>
      <c r="I7" s="359"/>
      <c r="J7" s="359"/>
    </row>
    <row r="8" spans="1:10" ht="30" customHeight="1" x14ac:dyDescent="0.25">
      <c r="A8" s="360" t="s">
        <v>275</v>
      </c>
      <c r="B8" s="360"/>
      <c r="C8" s="360"/>
      <c r="D8" s="359"/>
      <c r="E8" s="359"/>
      <c r="F8" s="360" t="s">
        <v>276</v>
      </c>
      <c r="G8" s="360"/>
      <c r="H8" s="360"/>
      <c r="I8" s="359"/>
      <c r="J8" s="359"/>
    </row>
    <row r="9" spans="1:10" ht="30" customHeight="1" thickBot="1" x14ac:dyDescent="0.3">
      <c r="A9" s="370" t="s">
        <v>336</v>
      </c>
      <c r="B9" s="370"/>
      <c r="C9" s="370"/>
      <c r="D9" s="371"/>
      <c r="E9" s="371"/>
      <c r="F9" s="370"/>
      <c r="G9" s="370"/>
      <c r="H9" s="370"/>
      <c r="I9" s="371"/>
      <c r="J9" s="371"/>
    </row>
    <row r="10" spans="1:10" ht="30" customHeight="1" thickBot="1" x14ac:dyDescent="0.3">
      <c r="A10" s="132"/>
      <c r="B10" s="133"/>
      <c r="C10" s="134" t="s">
        <v>191</v>
      </c>
      <c r="D10" s="366">
        <f>SUM(D5:D9)</f>
        <v>0</v>
      </c>
      <c r="E10" s="367"/>
      <c r="F10" s="132"/>
      <c r="G10" s="133"/>
      <c r="H10" s="134" t="s">
        <v>191</v>
      </c>
      <c r="I10" s="366">
        <f>SUM(I5:I9)</f>
        <v>0</v>
      </c>
      <c r="J10" s="367"/>
    </row>
  </sheetData>
  <customSheetViews>
    <customSheetView guid="{AD4E0083-CFE5-46C2-BE41-64169121544B}">
      <selection activeCell="L11" sqref="L11"/>
      <pageMargins left="0.78740157480314965" right="0.31496062992125984" top="0.74803149606299213" bottom="0.74803149606299213" header="0.31496062992125984" footer="0.31496062992125984"/>
      <pageSetup paperSize="9" orientation="portrait" horizontalDpi="4294967295" r:id="rId1"/>
    </customSheetView>
  </customSheetViews>
  <mergeCells count="25">
    <mergeCell ref="D10:E10"/>
    <mergeCell ref="I10:J10"/>
    <mergeCell ref="A2:J2"/>
    <mergeCell ref="A8:C8"/>
    <mergeCell ref="D8:E8"/>
    <mergeCell ref="F8:H8"/>
    <mergeCell ref="I8:J8"/>
    <mergeCell ref="A9:C9"/>
    <mergeCell ref="D9:E9"/>
    <mergeCell ref="F9:H9"/>
    <mergeCell ref="I9:J9"/>
    <mergeCell ref="A6:C6"/>
    <mergeCell ref="D6:E6"/>
    <mergeCell ref="F6:H6"/>
    <mergeCell ref="I6:J6"/>
    <mergeCell ref="A7:C7"/>
    <mergeCell ref="D7:E7"/>
    <mergeCell ref="F7:H7"/>
    <mergeCell ref="I7:J7"/>
    <mergeCell ref="A4:E4"/>
    <mergeCell ref="F4:J4"/>
    <mergeCell ref="A5:C5"/>
    <mergeCell ref="D5:E5"/>
    <mergeCell ref="F5:H5"/>
    <mergeCell ref="I5:J5"/>
  </mergeCells>
  <pageMargins left="0.51" right="0.31496062992125984" top="0.74803149606299213" bottom="0.74803149606299213" header="0.31496062992125984" footer="0.31496062992125984"/>
  <pageSetup paperSize="9" orientation="portrait" horizontalDpi="4294967295"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H48"/>
  <sheetViews>
    <sheetView zoomScaleNormal="100" workbookViewId="0">
      <selection activeCell="A31" sqref="A31:F31"/>
    </sheetView>
  </sheetViews>
  <sheetFormatPr defaultRowHeight="15" x14ac:dyDescent="0.25"/>
  <cols>
    <col min="1" max="5" width="9.140625" style="127"/>
    <col min="6" max="6" width="31.140625" style="127" bestFit="1" customWidth="1"/>
    <col min="7" max="16384" width="9.140625" style="127"/>
  </cols>
  <sheetData>
    <row r="1" spans="1:8" x14ac:dyDescent="0.25">
      <c r="A1" s="383" t="s">
        <v>123</v>
      </c>
      <c r="B1" s="384"/>
      <c r="C1" s="384"/>
      <c r="D1" s="384"/>
      <c r="E1" s="384"/>
      <c r="F1" s="385"/>
      <c r="G1" s="389" t="s">
        <v>8</v>
      </c>
      <c r="H1" s="390"/>
    </row>
    <row r="2" spans="1:8" ht="15.75" thickBot="1" x14ac:dyDescent="0.3">
      <c r="A2" s="386"/>
      <c r="B2" s="387"/>
      <c r="C2" s="387"/>
      <c r="D2" s="387"/>
      <c r="E2" s="387"/>
      <c r="F2" s="388"/>
      <c r="G2" s="391"/>
      <c r="H2" s="392"/>
    </row>
    <row r="3" spans="1:8" ht="15.75" x14ac:dyDescent="0.25">
      <c r="A3" s="377"/>
      <c r="B3" s="378"/>
      <c r="C3" s="378"/>
      <c r="D3" s="378"/>
      <c r="E3" s="378"/>
      <c r="F3" s="379"/>
      <c r="G3" s="396"/>
      <c r="H3" s="397"/>
    </row>
    <row r="4" spans="1:8" ht="15.75" x14ac:dyDescent="0.25">
      <c r="A4" s="393" t="s">
        <v>239</v>
      </c>
      <c r="B4" s="394"/>
      <c r="C4" s="394"/>
      <c r="D4" s="394"/>
      <c r="E4" s="394"/>
      <c r="F4" s="395"/>
      <c r="G4" s="398"/>
      <c r="H4" s="399"/>
    </row>
    <row r="5" spans="1:8" ht="15.75" x14ac:dyDescent="0.25">
      <c r="A5" s="380"/>
      <c r="B5" s="381"/>
      <c r="C5" s="381"/>
      <c r="D5" s="381"/>
      <c r="E5" s="381"/>
      <c r="F5" s="382"/>
      <c r="G5" s="400"/>
      <c r="H5" s="401"/>
    </row>
    <row r="6" spans="1:8" ht="15.75" x14ac:dyDescent="0.25">
      <c r="A6" s="393" t="s">
        <v>240</v>
      </c>
      <c r="B6" s="394"/>
      <c r="C6" s="394"/>
      <c r="D6" s="394"/>
      <c r="E6" s="394"/>
      <c r="F6" s="395"/>
      <c r="G6" s="398"/>
      <c r="H6" s="399"/>
    </row>
    <row r="7" spans="1:8" ht="15.75" x14ac:dyDescent="0.25">
      <c r="A7" s="380"/>
      <c r="B7" s="381"/>
      <c r="C7" s="381"/>
      <c r="D7" s="381"/>
      <c r="E7" s="381"/>
      <c r="F7" s="382"/>
      <c r="G7" s="400"/>
      <c r="H7" s="401"/>
    </row>
    <row r="8" spans="1:8" ht="16.5" thickBot="1" x14ac:dyDescent="0.3">
      <c r="A8" s="404" t="s">
        <v>241</v>
      </c>
      <c r="B8" s="405"/>
      <c r="C8" s="405"/>
      <c r="D8" s="405"/>
      <c r="E8" s="405"/>
      <c r="F8" s="406"/>
      <c r="G8" s="420"/>
      <c r="H8" s="421"/>
    </row>
    <row r="9" spans="1:8" ht="15.75" x14ac:dyDescent="0.25">
      <c r="A9" s="372"/>
      <c r="B9" s="373"/>
      <c r="C9" s="373"/>
      <c r="D9" s="373"/>
      <c r="E9" s="373"/>
      <c r="F9" s="423"/>
      <c r="G9" s="431">
        <f>SUM(G3+G5+G7)</f>
        <v>0</v>
      </c>
      <c r="H9" s="432"/>
    </row>
    <row r="10" spans="1:8" ht="15.75" x14ac:dyDescent="0.25">
      <c r="A10" s="407" t="s">
        <v>224</v>
      </c>
      <c r="B10" s="408"/>
      <c r="C10" s="408"/>
      <c r="D10" s="408"/>
      <c r="E10" s="408"/>
      <c r="F10" s="409"/>
      <c r="G10" s="433"/>
      <c r="H10" s="434"/>
    </row>
    <row r="11" spans="1:8" ht="16.5" thickBot="1" x14ac:dyDescent="0.3">
      <c r="A11" s="410" t="s">
        <v>295</v>
      </c>
      <c r="B11" s="411"/>
      <c r="C11" s="411"/>
      <c r="D11" s="411"/>
      <c r="E11" s="411"/>
      <c r="F11" s="412"/>
      <c r="G11" s="435"/>
      <c r="H11" s="436"/>
    </row>
    <row r="12" spans="1:8" ht="15.75" x14ac:dyDescent="0.25">
      <c r="A12" s="377"/>
      <c r="B12" s="378"/>
      <c r="C12" s="378"/>
      <c r="D12" s="378"/>
      <c r="E12" s="378"/>
      <c r="F12" s="379"/>
      <c r="G12" s="396"/>
      <c r="H12" s="379"/>
    </row>
    <row r="13" spans="1:8" ht="15.75" x14ac:dyDescent="0.25">
      <c r="A13" s="393" t="s">
        <v>210</v>
      </c>
      <c r="B13" s="394"/>
      <c r="C13" s="394"/>
      <c r="D13" s="394"/>
      <c r="E13" s="394"/>
      <c r="F13" s="395"/>
      <c r="G13" s="424"/>
      <c r="H13" s="425"/>
    </row>
    <row r="14" spans="1:8" ht="15.75" x14ac:dyDescent="0.25">
      <c r="A14" s="380"/>
      <c r="B14" s="381"/>
      <c r="C14" s="381"/>
      <c r="D14" s="381"/>
      <c r="E14" s="381"/>
      <c r="F14" s="382"/>
      <c r="G14" s="400"/>
      <c r="H14" s="382"/>
    </row>
    <row r="15" spans="1:8" ht="16.5" thickBot="1" x14ac:dyDescent="0.3">
      <c r="A15" s="404" t="s">
        <v>124</v>
      </c>
      <c r="B15" s="405"/>
      <c r="C15" s="405"/>
      <c r="D15" s="405"/>
      <c r="E15" s="405"/>
      <c r="F15" s="406"/>
      <c r="G15" s="426"/>
      <c r="H15" s="427"/>
    </row>
    <row r="16" spans="1:8" ht="15.75" x14ac:dyDescent="0.25">
      <c r="A16" s="372"/>
      <c r="B16" s="373"/>
      <c r="C16" s="373"/>
      <c r="D16" s="373"/>
      <c r="E16" s="373"/>
      <c r="F16" s="374"/>
      <c r="G16" s="289">
        <f>SUM(G9+G12+G14)</f>
        <v>0</v>
      </c>
      <c r="H16" s="428"/>
    </row>
    <row r="17" spans="1:8" ht="16.5" thickBot="1" x14ac:dyDescent="0.3">
      <c r="A17" s="413" t="s">
        <v>125</v>
      </c>
      <c r="B17" s="414"/>
      <c r="C17" s="414"/>
      <c r="D17" s="414"/>
      <c r="E17" s="414"/>
      <c r="F17" s="415"/>
      <c r="G17" s="429"/>
      <c r="H17" s="430"/>
    </row>
    <row r="18" spans="1:8" ht="15.75" x14ac:dyDescent="0.25">
      <c r="A18" s="422"/>
      <c r="B18" s="378"/>
      <c r="C18" s="378"/>
      <c r="D18" s="378"/>
      <c r="E18" s="378"/>
      <c r="F18" s="378"/>
      <c r="G18" s="378"/>
      <c r="H18" s="378"/>
    </row>
    <row r="19" spans="1:8" ht="16.5" thickBot="1" x14ac:dyDescent="0.3">
      <c r="A19" s="375"/>
      <c r="B19" s="376"/>
      <c r="C19" s="376"/>
      <c r="D19" s="376"/>
      <c r="E19" s="376"/>
      <c r="F19" s="376"/>
      <c r="G19" s="376"/>
      <c r="H19" s="376"/>
    </row>
    <row r="20" spans="1:8" x14ac:dyDescent="0.25">
      <c r="A20" s="383" t="s">
        <v>126</v>
      </c>
      <c r="B20" s="384"/>
      <c r="C20" s="384"/>
      <c r="D20" s="384"/>
      <c r="E20" s="384"/>
      <c r="F20" s="385"/>
      <c r="G20" s="416" t="s">
        <v>8</v>
      </c>
      <c r="H20" s="417"/>
    </row>
    <row r="21" spans="1:8" ht="15.75" thickBot="1" x14ac:dyDescent="0.3">
      <c r="A21" s="386"/>
      <c r="B21" s="387"/>
      <c r="C21" s="387"/>
      <c r="D21" s="387"/>
      <c r="E21" s="387"/>
      <c r="F21" s="388"/>
      <c r="G21" s="418"/>
      <c r="H21" s="419"/>
    </row>
    <row r="22" spans="1:8" ht="15.75" x14ac:dyDescent="0.25">
      <c r="A22" s="377"/>
      <c r="B22" s="378"/>
      <c r="C22" s="378"/>
      <c r="D22" s="378"/>
      <c r="E22" s="378"/>
      <c r="F22" s="379"/>
      <c r="G22" s="396"/>
      <c r="H22" s="379"/>
    </row>
    <row r="23" spans="1:8" ht="15.75" x14ac:dyDescent="0.25">
      <c r="A23" s="393" t="s">
        <v>242</v>
      </c>
      <c r="B23" s="394"/>
      <c r="C23" s="394"/>
      <c r="D23" s="394"/>
      <c r="E23" s="394"/>
      <c r="F23" s="395"/>
      <c r="G23" s="424"/>
      <c r="H23" s="425"/>
    </row>
    <row r="24" spans="1:8" ht="15.75" x14ac:dyDescent="0.25">
      <c r="A24" s="380"/>
      <c r="B24" s="381"/>
      <c r="C24" s="381"/>
      <c r="D24" s="381"/>
      <c r="E24" s="381"/>
      <c r="F24" s="382"/>
      <c r="G24" s="400"/>
      <c r="H24" s="382"/>
    </row>
    <row r="25" spans="1:8" ht="15.75" x14ac:dyDescent="0.25">
      <c r="A25" s="393" t="s">
        <v>127</v>
      </c>
      <c r="B25" s="394"/>
      <c r="C25" s="394"/>
      <c r="D25" s="394"/>
      <c r="E25" s="394"/>
      <c r="F25" s="395"/>
      <c r="G25" s="424"/>
      <c r="H25" s="425"/>
    </row>
    <row r="26" spans="1:8" ht="15.75" x14ac:dyDescent="0.25">
      <c r="A26" s="380"/>
      <c r="B26" s="381"/>
      <c r="C26" s="381"/>
      <c r="D26" s="381"/>
      <c r="E26" s="381"/>
      <c r="F26" s="382"/>
      <c r="G26" s="400"/>
      <c r="H26" s="382"/>
    </row>
    <row r="27" spans="1:8" ht="15.75" x14ac:dyDescent="0.25">
      <c r="A27" s="393" t="s">
        <v>243</v>
      </c>
      <c r="B27" s="394"/>
      <c r="C27" s="394"/>
      <c r="D27" s="394"/>
      <c r="E27" s="394"/>
      <c r="F27" s="395"/>
      <c r="G27" s="424"/>
      <c r="H27" s="425"/>
    </row>
    <row r="28" spans="1:8" ht="15.75" x14ac:dyDescent="0.25">
      <c r="A28" s="380"/>
      <c r="B28" s="381"/>
      <c r="C28" s="381"/>
      <c r="D28" s="381"/>
      <c r="E28" s="381"/>
      <c r="F28" s="382"/>
      <c r="G28" s="400"/>
      <c r="H28" s="382"/>
    </row>
    <row r="29" spans="1:8" ht="16.5" thickBot="1" x14ac:dyDescent="0.3">
      <c r="A29" s="404" t="s">
        <v>128</v>
      </c>
      <c r="B29" s="405"/>
      <c r="C29" s="405"/>
      <c r="D29" s="405"/>
      <c r="E29" s="405"/>
      <c r="F29" s="406"/>
      <c r="G29" s="426"/>
      <c r="H29" s="427"/>
    </row>
    <row r="30" spans="1:8" ht="15.75" x14ac:dyDescent="0.25">
      <c r="A30" s="372"/>
      <c r="B30" s="373"/>
      <c r="C30" s="373"/>
      <c r="D30" s="373"/>
      <c r="E30" s="373"/>
      <c r="F30" s="374"/>
      <c r="G30" s="289">
        <f>SUM(G22+G24+G26+G28)</f>
        <v>0</v>
      </c>
      <c r="H30" s="428"/>
    </row>
    <row r="31" spans="1:8" ht="16.5" thickBot="1" x14ac:dyDescent="0.3">
      <c r="A31" s="413" t="s">
        <v>129</v>
      </c>
      <c r="B31" s="414"/>
      <c r="C31" s="414"/>
      <c r="D31" s="414"/>
      <c r="E31" s="414"/>
      <c r="F31" s="415"/>
      <c r="G31" s="429"/>
      <c r="H31" s="430"/>
    </row>
    <row r="32" spans="1:8" ht="15.75" x14ac:dyDescent="0.25">
      <c r="A32" s="422"/>
      <c r="B32" s="422"/>
      <c r="C32" s="422"/>
      <c r="D32" s="422"/>
      <c r="E32" s="422"/>
      <c r="F32" s="422"/>
      <c r="G32" s="422"/>
      <c r="H32" s="422"/>
    </row>
    <row r="33" spans="1:8" ht="15.75" x14ac:dyDescent="0.25">
      <c r="A33" s="128"/>
      <c r="B33" s="128"/>
      <c r="C33" s="128"/>
      <c r="D33" s="128"/>
      <c r="E33" s="128"/>
      <c r="F33" s="128"/>
      <c r="G33" s="128"/>
      <c r="H33" s="128"/>
    </row>
    <row r="34" spans="1:8" ht="15.75" x14ac:dyDescent="0.25">
      <c r="A34" s="128"/>
      <c r="B34" s="128"/>
      <c r="C34" s="128"/>
      <c r="D34" s="128"/>
      <c r="E34" s="128"/>
      <c r="F34" s="128"/>
      <c r="G34" s="128"/>
      <c r="H34" s="128"/>
    </row>
    <row r="35" spans="1:8" ht="15.75" x14ac:dyDescent="0.25">
      <c r="A35" s="128"/>
      <c r="B35" s="128"/>
      <c r="C35" s="128"/>
      <c r="D35" s="128"/>
      <c r="E35" s="128"/>
      <c r="F35" s="128"/>
      <c r="G35" s="128"/>
      <c r="H35" s="128"/>
    </row>
    <row r="36" spans="1:8" ht="15.75" x14ac:dyDescent="0.25">
      <c r="A36" s="128"/>
      <c r="B36" s="128"/>
      <c r="C36" s="128"/>
      <c r="D36" s="128"/>
      <c r="E36" s="128"/>
      <c r="F36" s="128"/>
      <c r="G36" s="128"/>
      <c r="H36" s="128"/>
    </row>
    <row r="37" spans="1:8" ht="15.75" x14ac:dyDescent="0.25">
      <c r="A37" s="128"/>
      <c r="B37" s="128"/>
      <c r="C37" s="128"/>
      <c r="D37" s="128"/>
      <c r="E37" s="128"/>
      <c r="F37" s="128"/>
      <c r="G37" s="128"/>
      <c r="H37" s="128"/>
    </row>
    <row r="38" spans="1:8" ht="15.75" x14ac:dyDescent="0.25">
      <c r="A38" s="129" t="s">
        <v>294</v>
      </c>
      <c r="B38" s="130"/>
      <c r="C38" s="130"/>
      <c r="D38" s="128"/>
      <c r="E38" s="128"/>
      <c r="F38" s="130"/>
      <c r="G38" s="128"/>
      <c r="H38" s="128"/>
    </row>
    <row r="39" spans="1:8" ht="15.75" x14ac:dyDescent="0.25">
      <c r="A39" s="128"/>
      <c r="B39" s="128"/>
      <c r="C39" s="128"/>
      <c r="D39" s="128"/>
      <c r="E39" s="128"/>
      <c r="F39" s="128"/>
      <c r="G39" s="128"/>
      <c r="H39" s="128"/>
    </row>
    <row r="40" spans="1:8" ht="15.75" x14ac:dyDescent="0.25">
      <c r="A40" s="128"/>
      <c r="B40" s="128"/>
      <c r="C40" s="128"/>
      <c r="D40" s="128"/>
      <c r="E40" s="128"/>
      <c r="F40" s="130"/>
      <c r="G40" s="128"/>
      <c r="H40" s="128"/>
    </row>
    <row r="41" spans="1:8" ht="15.75" x14ac:dyDescent="0.25">
      <c r="A41" s="128"/>
      <c r="B41" s="130"/>
      <c r="C41" s="130"/>
      <c r="D41" s="128"/>
      <c r="E41" s="128"/>
      <c r="F41" s="128"/>
      <c r="G41" s="128"/>
      <c r="H41" s="128"/>
    </row>
    <row r="42" spans="1:8" ht="15.75" x14ac:dyDescent="0.25">
      <c r="A42" s="128"/>
      <c r="B42" s="403" t="s">
        <v>235</v>
      </c>
      <c r="C42" s="403"/>
      <c r="D42" s="128"/>
      <c r="E42" s="128"/>
      <c r="F42" s="130"/>
      <c r="G42" s="128"/>
      <c r="H42" s="128"/>
    </row>
    <row r="43" spans="1:8" ht="15.75" x14ac:dyDescent="0.25">
      <c r="A43" s="128"/>
      <c r="B43" s="128"/>
      <c r="C43" s="128"/>
      <c r="D43" s="128"/>
      <c r="E43" s="128"/>
      <c r="F43" s="128"/>
      <c r="G43" s="128"/>
      <c r="H43" s="128"/>
    </row>
    <row r="44" spans="1:8" ht="15.75" x14ac:dyDescent="0.25">
      <c r="A44" s="128"/>
      <c r="B44" s="128"/>
      <c r="C44" s="128"/>
      <c r="D44" s="128"/>
      <c r="E44" s="128"/>
      <c r="F44" s="130"/>
      <c r="G44" s="128"/>
      <c r="H44" s="128"/>
    </row>
    <row r="45" spans="1:8" ht="15.75" x14ac:dyDescent="0.25">
      <c r="A45" s="128"/>
      <c r="B45" s="128"/>
      <c r="C45" s="128"/>
      <c r="D45" s="128"/>
      <c r="E45" s="128"/>
      <c r="F45" s="131" t="s">
        <v>311</v>
      </c>
      <c r="G45" s="128"/>
      <c r="H45" s="128"/>
    </row>
    <row r="46" spans="1:8" ht="15.75" x14ac:dyDescent="0.25">
      <c r="A46" s="128"/>
      <c r="B46" s="128"/>
      <c r="C46" s="128"/>
      <c r="D46" s="128"/>
      <c r="E46" s="128"/>
      <c r="F46" s="128"/>
      <c r="G46" s="128"/>
      <c r="H46" s="128"/>
    </row>
    <row r="48" spans="1:8" x14ac:dyDescent="0.25">
      <c r="A48" s="402"/>
      <c r="B48" s="402"/>
      <c r="C48" s="402"/>
      <c r="D48" s="402"/>
      <c r="E48" s="402"/>
      <c r="F48" s="402"/>
      <c r="G48" s="402"/>
      <c r="H48" s="402"/>
    </row>
  </sheetData>
  <sheetProtection password="CA1D" sheet="1" objects="1" scenarios="1" formatCells="0" formatRows="0"/>
  <customSheetViews>
    <customSheetView guid="{AD4E0083-CFE5-46C2-BE41-64169121544B}" showPageBreaks="1" topLeftCell="B19">
      <selection activeCell="F38" sqref="F38"/>
      <pageMargins left="0.78740157480314965" right="0.31496062992125984" top="0.74803149606299213" bottom="0.74803149606299213" header="0.31496062992125984" footer="0.31496062992125984"/>
      <pageSetup paperSize="9" scale="95" orientation="portrait" r:id="rId1"/>
      <headerFooter differentFirst="1">
        <firstHeader>&amp;C&amp;"Times New Roman,Grassetto"&amp;12INFORMAZIONI SUL PATRIMONIO</firstHeader>
      </headerFooter>
    </customSheetView>
  </customSheetViews>
  <mergeCells count="46">
    <mergeCell ref="A32:H32"/>
    <mergeCell ref="A7:F7"/>
    <mergeCell ref="A9:F9"/>
    <mergeCell ref="A12:F12"/>
    <mergeCell ref="A14:F14"/>
    <mergeCell ref="A16:F16"/>
    <mergeCell ref="G24:H25"/>
    <mergeCell ref="G26:H27"/>
    <mergeCell ref="G28:H29"/>
    <mergeCell ref="G30:H31"/>
    <mergeCell ref="G9:H11"/>
    <mergeCell ref="G12:H13"/>
    <mergeCell ref="G14:H15"/>
    <mergeCell ref="G16:H17"/>
    <mergeCell ref="G22:H23"/>
    <mergeCell ref="A18:H18"/>
    <mergeCell ref="A48:H48"/>
    <mergeCell ref="B42:C42"/>
    <mergeCell ref="A8:F8"/>
    <mergeCell ref="A10:F10"/>
    <mergeCell ref="A13:F13"/>
    <mergeCell ref="A15:F15"/>
    <mergeCell ref="A11:F11"/>
    <mergeCell ref="A17:F17"/>
    <mergeCell ref="A31:F31"/>
    <mergeCell ref="G20:H21"/>
    <mergeCell ref="A23:F23"/>
    <mergeCell ref="A25:F25"/>
    <mergeCell ref="A27:F27"/>
    <mergeCell ref="A29:F29"/>
    <mergeCell ref="A20:F21"/>
    <mergeCell ref="G7:H8"/>
    <mergeCell ref="A1:F2"/>
    <mergeCell ref="G1:H2"/>
    <mergeCell ref="A4:F4"/>
    <mergeCell ref="A6:F6"/>
    <mergeCell ref="G3:H4"/>
    <mergeCell ref="G5:H6"/>
    <mergeCell ref="A3:F3"/>
    <mergeCell ref="A5:F5"/>
    <mergeCell ref="A30:F30"/>
    <mergeCell ref="A19:H19"/>
    <mergeCell ref="A22:F22"/>
    <mergeCell ref="A24:F24"/>
    <mergeCell ref="A26:F26"/>
    <mergeCell ref="A28:F28"/>
  </mergeCells>
  <pageMargins left="0.78740157480314965" right="0.31496062992125984" top="0.74803149606299213" bottom="0.74803149606299213" header="0.31496062992125984" footer="0.31496062992125984"/>
  <pageSetup paperSize="9" scale="95" orientation="portrait" r:id="rId2"/>
  <headerFooter differentFirst="1">
    <firstHeader>&amp;C&amp;"Times New Roman,Grassetto"&amp;12INFORMAZIONI SUL PATRIMONIO</first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J42"/>
  <sheetViews>
    <sheetView workbookViewId="0">
      <selection activeCell="D31" sqref="D31:G32"/>
    </sheetView>
  </sheetViews>
  <sheetFormatPr defaultRowHeight="15" x14ac:dyDescent="0.25"/>
  <cols>
    <col min="1" max="1" width="7.28515625" style="135" customWidth="1"/>
    <col min="2" max="2" width="9.140625" style="135"/>
    <col min="3" max="3" width="0.42578125" style="135" customWidth="1"/>
    <col min="4" max="16384" width="9.140625" style="135"/>
  </cols>
  <sheetData>
    <row r="1" spans="1:10" ht="15.75" x14ac:dyDescent="0.25">
      <c r="A1" s="478" t="s">
        <v>293</v>
      </c>
      <c r="B1" s="478"/>
      <c r="C1" s="478"/>
      <c r="D1" s="478"/>
      <c r="E1" s="478"/>
      <c r="F1" s="478"/>
      <c r="G1" s="478"/>
      <c r="H1" s="478"/>
      <c r="I1" s="478"/>
      <c r="J1" s="479"/>
    </row>
    <row r="3" spans="1:10" ht="15" customHeight="1" x14ac:dyDescent="0.25">
      <c r="D3" s="472" t="s">
        <v>308</v>
      </c>
      <c r="E3" s="473"/>
      <c r="F3" s="473"/>
      <c r="G3" s="476">
        <v>2018</v>
      </c>
      <c r="H3" s="136"/>
      <c r="I3" s="137"/>
    </row>
    <row r="4" spans="1:10" x14ac:dyDescent="0.25">
      <c r="D4" s="474"/>
      <c r="E4" s="475"/>
      <c r="F4" s="475"/>
      <c r="G4" s="488"/>
      <c r="H4" s="138"/>
      <c r="I4" s="139"/>
    </row>
    <row r="5" spans="1:10" ht="15" customHeight="1" x14ac:dyDescent="0.25">
      <c r="D5" s="437" t="s">
        <v>264</v>
      </c>
      <c r="E5" s="438"/>
      <c r="F5" s="438"/>
      <c r="G5" s="459"/>
      <c r="H5" s="443"/>
      <c r="I5" s="444"/>
    </row>
    <row r="6" spans="1:10" ht="15" customHeight="1" x14ac:dyDescent="0.25">
      <c r="D6" s="440"/>
      <c r="E6" s="441"/>
      <c r="F6" s="441"/>
      <c r="G6" s="442"/>
      <c r="H6" s="445"/>
      <c r="I6" s="446"/>
    </row>
    <row r="7" spans="1:10" ht="15" customHeight="1" x14ac:dyDescent="0.25">
      <c r="D7" s="437" t="s">
        <v>265</v>
      </c>
      <c r="E7" s="480"/>
      <c r="F7" s="480"/>
      <c r="G7" s="481"/>
      <c r="H7" s="443"/>
      <c r="I7" s="444"/>
    </row>
    <row r="8" spans="1:10" ht="15" customHeight="1" x14ac:dyDescent="0.25">
      <c r="D8" s="482"/>
      <c r="E8" s="483"/>
      <c r="F8" s="483"/>
      <c r="G8" s="484"/>
      <c r="H8" s="445"/>
      <c r="I8" s="446"/>
    </row>
    <row r="9" spans="1:10" ht="15" customHeight="1" x14ac:dyDescent="0.25">
      <c r="D9" s="437" t="s">
        <v>266</v>
      </c>
      <c r="E9" s="438"/>
      <c r="F9" s="438"/>
      <c r="G9" s="439"/>
      <c r="H9" s="460">
        <f>SUM(H5+H7)</f>
        <v>0</v>
      </c>
      <c r="I9" s="461"/>
    </row>
    <row r="10" spans="1:10" ht="15" customHeight="1" x14ac:dyDescent="0.25">
      <c r="D10" s="440"/>
      <c r="E10" s="441"/>
      <c r="F10" s="441"/>
      <c r="G10" s="442"/>
      <c r="H10" s="462"/>
      <c r="I10" s="463"/>
    </row>
    <row r="11" spans="1:10" ht="15" customHeight="1" x14ac:dyDescent="0.25">
      <c r="D11" s="437" t="s">
        <v>267</v>
      </c>
      <c r="E11" s="480"/>
      <c r="F11" s="480"/>
      <c r="G11" s="481"/>
      <c r="H11" s="464"/>
      <c r="I11" s="465"/>
    </row>
    <row r="12" spans="1:10" ht="15" customHeight="1" x14ac:dyDescent="0.25">
      <c r="D12" s="482"/>
      <c r="E12" s="483"/>
      <c r="F12" s="483"/>
      <c r="G12" s="484"/>
      <c r="H12" s="466"/>
      <c r="I12" s="467"/>
    </row>
    <row r="13" spans="1:10" ht="15" customHeight="1" x14ac:dyDescent="0.25">
      <c r="D13" s="485" t="s">
        <v>268</v>
      </c>
      <c r="E13" s="486" t="s">
        <v>268</v>
      </c>
      <c r="F13" s="486"/>
      <c r="G13" s="487"/>
      <c r="H13" s="468">
        <f>SUM(H9-H11)</f>
        <v>0</v>
      </c>
      <c r="I13" s="469"/>
    </row>
    <row r="14" spans="1:10" ht="15" customHeight="1" x14ac:dyDescent="0.25">
      <c r="D14" s="450"/>
      <c r="E14" s="451"/>
      <c r="F14" s="451"/>
      <c r="G14" s="452"/>
      <c r="H14" s="470"/>
      <c r="I14" s="471"/>
    </row>
    <row r="16" spans="1:10" ht="15" customHeight="1" x14ac:dyDescent="0.25">
      <c r="D16" s="472" t="s">
        <v>308</v>
      </c>
      <c r="E16" s="473"/>
      <c r="F16" s="473"/>
      <c r="G16" s="476">
        <v>2019</v>
      </c>
      <c r="H16" s="136"/>
      <c r="I16" s="137"/>
    </row>
    <row r="17" spans="4:9" x14ac:dyDescent="0.25">
      <c r="D17" s="474"/>
      <c r="E17" s="475"/>
      <c r="F17" s="475"/>
      <c r="G17" s="477"/>
      <c r="H17" s="138"/>
      <c r="I17" s="139"/>
    </row>
    <row r="18" spans="4:9" ht="15" customHeight="1" x14ac:dyDescent="0.25">
      <c r="D18" s="437" t="s">
        <v>264</v>
      </c>
      <c r="E18" s="438"/>
      <c r="F18" s="438"/>
      <c r="G18" s="439"/>
      <c r="H18" s="443"/>
      <c r="I18" s="444"/>
    </row>
    <row r="19" spans="4:9" ht="15" customHeight="1" x14ac:dyDescent="0.25">
      <c r="D19" s="440"/>
      <c r="E19" s="441"/>
      <c r="F19" s="441"/>
      <c r="G19" s="442"/>
      <c r="H19" s="445"/>
      <c r="I19" s="446"/>
    </row>
    <row r="20" spans="4:9" ht="15" customHeight="1" x14ac:dyDescent="0.25">
      <c r="D20" s="457" t="s">
        <v>265</v>
      </c>
      <c r="E20" s="458" t="s">
        <v>265</v>
      </c>
      <c r="F20" s="458"/>
      <c r="G20" s="459"/>
      <c r="H20" s="443"/>
      <c r="I20" s="444"/>
    </row>
    <row r="21" spans="4:9" ht="15" customHeight="1" x14ac:dyDescent="0.25">
      <c r="D21" s="457"/>
      <c r="E21" s="458"/>
      <c r="F21" s="458"/>
      <c r="G21" s="459"/>
      <c r="H21" s="445"/>
      <c r="I21" s="446"/>
    </row>
    <row r="22" spans="4:9" ht="15" customHeight="1" x14ac:dyDescent="0.25">
      <c r="D22" s="437" t="s">
        <v>266</v>
      </c>
      <c r="E22" s="438"/>
      <c r="F22" s="438"/>
      <c r="G22" s="439"/>
      <c r="H22" s="464">
        <f>SUM(H18+H20)</f>
        <v>0</v>
      </c>
      <c r="I22" s="465"/>
    </row>
    <row r="23" spans="4:9" ht="15" customHeight="1" x14ac:dyDescent="0.25">
      <c r="D23" s="440"/>
      <c r="E23" s="441"/>
      <c r="F23" s="441"/>
      <c r="G23" s="442"/>
      <c r="H23" s="466"/>
      <c r="I23" s="467"/>
    </row>
    <row r="24" spans="4:9" ht="15" customHeight="1" x14ac:dyDescent="0.25">
      <c r="D24" s="437" t="s">
        <v>267</v>
      </c>
      <c r="E24" s="438" t="s">
        <v>267</v>
      </c>
      <c r="F24" s="438"/>
      <c r="G24" s="439"/>
      <c r="H24" s="464"/>
      <c r="I24" s="465"/>
    </row>
    <row r="25" spans="4:9" ht="15" customHeight="1" x14ac:dyDescent="0.25">
      <c r="D25" s="440"/>
      <c r="E25" s="441"/>
      <c r="F25" s="441"/>
      <c r="G25" s="442"/>
      <c r="H25" s="466"/>
      <c r="I25" s="467"/>
    </row>
    <row r="26" spans="4:9" ht="15" customHeight="1" x14ac:dyDescent="0.25">
      <c r="D26" s="447" t="s">
        <v>268</v>
      </c>
      <c r="E26" s="448" t="s">
        <v>268</v>
      </c>
      <c r="F26" s="448"/>
      <c r="G26" s="449"/>
      <c r="H26" s="468">
        <f>SUM(H22-H24)</f>
        <v>0</v>
      </c>
      <c r="I26" s="469"/>
    </row>
    <row r="27" spans="4:9" ht="15" customHeight="1" x14ac:dyDescent="0.25">
      <c r="D27" s="450"/>
      <c r="E27" s="451"/>
      <c r="F27" s="451"/>
      <c r="G27" s="452"/>
      <c r="H27" s="470"/>
      <c r="I27" s="471"/>
    </row>
    <row r="29" spans="4:9" ht="15" customHeight="1" x14ac:dyDescent="0.25">
      <c r="D29" s="472" t="s">
        <v>308</v>
      </c>
      <c r="E29" s="473"/>
      <c r="F29" s="473"/>
      <c r="G29" s="476">
        <v>2020</v>
      </c>
      <c r="H29" s="136"/>
      <c r="I29" s="137"/>
    </row>
    <row r="30" spans="4:9" x14ac:dyDescent="0.25">
      <c r="D30" s="474"/>
      <c r="E30" s="475"/>
      <c r="F30" s="475"/>
      <c r="G30" s="477"/>
      <c r="H30" s="138"/>
      <c r="I30" s="139"/>
    </row>
    <row r="31" spans="4:9" ht="15" customHeight="1" x14ac:dyDescent="0.25">
      <c r="D31" s="437" t="s">
        <v>264</v>
      </c>
      <c r="E31" s="438"/>
      <c r="F31" s="438"/>
      <c r="G31" s="439"/>
      <c r="H31" s="443"/>
      <c r="I31" s="444"/>
    </row>
    <row r="32" spans="4:9" ht="15" customHeight="1" x14ac:dyDescent="0.25">
      <c r="D32" s="440"/>
      <c r="E32" s="441"/>
      <c r="F32" s="441"/>
      <c r="G32" s="442"/>
      <c r="H32" s="445"/>
      <c r="I32" s="446"/>
    </row>
    <row r="33" spans="2:9" ht="15" customHeight="1" x14ac:dyDescent="0.25">
      <c r="D33" s="457" t="s">
        <v>265</v>
      </c>
      <c r="E33" s="458" t="s">
        <v>265</v>
      </c>
      <c r="F33" s="458"/>
      <c r="G33" s="459"/>
      <c r="H33" s="443"/>
      <c r="I33" s="444"/>
    </row>
    <row r="34" spans="2:9" ht="15" customHeight="1" x14ac:dyDescent="0.25">
      <c r="D34" s="457"/>
      <c r="E34" s="458"/>
      <c r="F34" s="458"/>
      <c r="G34" s="459"/>
      <c r="H34" s="445"/>
      <c r="I34" s="446"/>
    </row>
    <row r="35" spans="2:9" ht="15" customHeight="1" x14ac:dyDescent="0.25">
      <c r="D35" s="437" t="s">
        <v>266</v>
      </c>
      <c r="E35" s="438"/>
      <c r="F35" s="438"/>
      <c r="G35" s="439"/>
      <c r="H35" s="460">
        <f>SUM(H31+H33)</f>
        <v>0</v>
      </c>
      <c r="I35" s="461"/>
    </row>
    <row r="36" spans="2:9" ht="15" customHeight="1" x14ac:dyDescent="0.25">
      <c r="D36" s="440"/>
      <c r="E36" s="441"/>
      <c r="F36" s="441"/>
      <c r="G36" s="442"/>
      <c r="H36" s="462"/>
      <c r="I36" s="463"/>
    </row>
    <row r="37" spans="2:9" ht="15" customHeight="1" x14ac:dyDescent="0.25">
      <c r="D37" s="437" t="s">
        <v>267</v>
      </c>
      <c r="E37" s="438" t="s">
        <v>267</v>
      </c>
      <c r="F37" s="438"/>
      <c r="G37" s="439"/>
      <c r="H37" s="464"/>
      <c r="I37" s="465"/>
    </row>
    <row r="38" spans="2:9" ht="15" customHeight="1" x14ac:dyDescent="0.25">
      <c r="D38" s="440"/>
      <c r="E38" s="441"/>
      <c r="F38" s="441"/>
      <c r="G38" s="442"/>
      <c r="H38" s="466"/>
      <c r="I38" s="467"/>
    </row>
    <row r="39" spans="2:9" ht="15" customHeight="1" x14ac:dyDescent="0.25">
      <c r="D39" s="447" t="s">
        <v>268</v>
      </c>
      <c r="E39" s="448" t="s">
        <v>268</v>
      </c>
      <c r="F39" s="448"/>
      <c r="G39" s="449"/>
      <c r="H39" s="453">
        <f>SUM(H35-H37)</f>
        <v>0</v>
      </c>
      <c r="I39" s="454"/>
    </row>
    <row r="40" spans="2:9" ht="15" customHeight="1" x14ac:dyDescent="0.25">
      <c r="D40" s="450"/>
      <c r="E40" s="451"/>
      <c r="F40" s="451"/>
      <c r="G40" s="452"/>
      <c r="H40" s="455"/>
      <c r="I40" s="456"/>
    </row>
    <row r="42" spans="2:9" ht="15.75" x14ac:dyDescent="0.25">
      <c r="B42" s="140"/>
      <c r="C42" s="140"/>
      <c r="D42" s="140"/>
      <c r="E42" s="140"/>
      <c r="F42" s="140"/>
      <c r="G42" s="140"/>
      <c r="H42" s="140"/>
      <c r="I42" s="140"/>
    </row>
  </sheetData>
  <sheetProtection password="CA1D" sheet="1" objects="1" scenarios="1"/>
  <customSheetViews>
    <customSheetView guid="{AD4E0083-CFE5-46C2-BE41-64169121544B}" topLeftCell="A28">
      <selection activeCell="J46" sqref="J46"/>
      <pageMargins left="0.42" right="0.7" top="0.75" bottom="0.75" header="0.3" footer="0.3"/>
      <pageSetup paperSize="9" orientation="portrait" r:id="rId1"/>
    </customSheetView>
  </customSheetViews>
  <mergeCells count="37">
    <mergeCell ref="A1:J1"/>
    <mergeCell ref="D16:F17"/>
    <mergeCell ref="G16:G17"/>
    <mergeCell ref="D18:G19"/>
    <mergeCell ref="H18:I19"/>
    <mergeCell ref="D3:F4"/>
    <mergeCell ref="D9:G10"/>
    <mergeCell ref="H9:I10"/>
    <mergeCell ref="D11:G12"/>
    <mergeCell ref="H11:I12"/>
    <mergeCell ref="D13:G14"/>
    <mergeCell ref="H13:I14"/>
    <mergeCell ref="G3:G4"/>
    <mergeCell ref="D5:G6"/>
    <mergeCell ref="H5:I6"/>
    <mergeCell ref="D7:G8"/>
    <mergeCell ref="H7:I8"/>
    <mergeCell ref="D20:G21"/>
    <mergeCell ref="H20:I21"/>
    <mergeCell ref="D22:G23"/>
    <mergeCell ref="H22:I23"/>
    <mergeCell ref="D24:G25"/>
    <mergeCell ref="H24:I25"/>
    <mergeCell ref="D26:G27"/>
    <mergeCell ref="H26:I27"/>
    <mergeCell ref="D29:F30"/>
    <mergeCell ref="G29:G30"/>
    <mergeCell ref="D31:G32"/>
    <mergeCell ref="H31:I32"/>
    <mergeCell ref="D39:G40"/>
    <mergeCell ref="H39:I40"/>
    <mergeCell ref="D33:G34"/>
    <mergeCell ref="H33:I34"/>
    <mergeCell ref="D35:G36"/>
    <mergeCell ref="H35:I36"/>
    <mergeCell ref="D37:G38"/>
    <mergeCell ref="H37:I38"/>
  </mergeCells>
  <pageMargins left="0.42"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DO48"/>
  <sheetViews>
    <sheetView zoomScaleNormal="100" workbookViewId="0">
      <selection activeCell="C18" sqref="C18:E19"/>
    </sheetView>
  </sheetViews>
  <sheetFormatPr defaultRowHeight="15" x14ac:dyDescent="0.25"/>
  <cols>
    <col min="1" max="1" width="2" customWidth="1"/>
    <col min="2" max="2" width="16" customWidth="1"/>
    <col min="5" max="5" width="3" customWidth="1"/>
    <col min="6" max="6" width="16.28515625" customWidth="1"/>
    <col min="7" max="7" width="7.5703125" customWidth="1"/>
    <col min="8" max="8" width="9.140625" hidden="1" customWidth="1"/>
    <col min="9" max="9" width="22" customWidth="1"/>
  </cols>
  <sheetData>
    <row r="1" spans="1:119" ht="15.75" x14ac:dyDescent="0.25">
      <c r="A1" s="77">
        <v>1</v>
      </c>
      <c r="B1" s="498" t="s">
        <v>108</v>
      </c>
      <c r="C1" s="498"/>
      <c r="D1" s="498"/>
      <c r="E1" s="77"/>
      <c r="F1" s="77"/>
      <c r="G1" s="77"/>
      <c r="H1" s="70"/>
      <c r="I1" s="77"/>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pans="1:119" ht="15" customHeight="1" x14ac:dyDescent="0.25">
      <c r="A2" s="513" t="s">
        <v>226</v>
      </c>
      <c r="B2" s="514"/>
      <c r="C2" s="503"/>
      <c r="D2" s="504"/>
      <c r="E2" s="505"/>
      <c r="F2" s="513" t="s">
        <v>110</v>
      </c>
      <c r="G2" s="514"/>
      <c r="H2" s="509"/>
      <c r="I2" s="510"/>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row>
    <row r="3" spans="1:119" ht="15" customHeight="1" x14ac:dyDescent="0.25">
      <c r="A3" s="515"/>
      <c r="B3" s="516"/>
      <c r="C3" s="506"/>
      <c r="D3" s="507"/>
      <c r="E3" s="508"/>
      <c r="F3" s="515"/>
      <c r="G3" s="516"/>
      <c r="H3" s="511"/>
      <c r="I3" s="512"/>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row>
    <row r="4" spans="1:119" ht="15" customHeight="1" x14ac:dyDescent="0.25">
      <c r="A4" s="513" t="s">
        <v>109</v>
      </c>
      <c r="B4" s="514"/>
      <c r="C4" s="503"/>
      <c r="D4" s="504"/>
      <c r="E4" s="505"/>
      <c r="F4" s="513" t="s">
        <v>111</v>
      </c>
      <c r="G4" s="514"/>
      <c r="H4" s="509"/>
      <c r="I4" s="510"/>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119" ht="15" customHeight="1" x14ac:dyDescent="0.25">
      <c r="A5" s="515"/>
      <c r="B5" s="516"/>
      <c r="C5" s="506"/>
      <c r="D5" s="507"/>
      <c r="E5" s="508"/>
      <c r="F5" s="515"/>
      <c r="G5" s="516"/>
      <c r="H5" s="511"/>
      <c r="I5" s="51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row>
    <row r="6" spans="1:119" ht="30.75" customHeight="1" x14ac:dyDescent="0.25">
      <c r="A6" s="517" t="s">
        <v>112</v>
      </c>
      <c r="B6" s="518"/>
      <c r="C6" s="519"/>
      <c r="D6" s="520"/>
      <c r="E6" s="521"/>
      <c r="F6" s="517" t="s">
        <v>113</v>
      </c>
      <c r="G6" s="518"/>
      <c r="H6" s="522"/>
      <c r="I6" s="52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row>
    <row r="7" spans="1:119" ht="15.75" x14ac:dyDescent="0.25">
      <c r="A7" s="5"/>
      <c r="B7" s="5"/>
      <c r="C7" s="5"/>
      <c r="D7" s="5"/>
      <c r="E7" s="5"/>
      <c r="F7" s="5"/>
      <c r="G7" s="5"/>
      <c r="H7" s="5"/>
      <c r="I7" s="5"/>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row>
    <row r="8" spans="1:119" ht="15.75" x14ac:dyDescent="0.25">
      <c r="A8" s="78">
        <v>2</v>
      </c>
      <c r="B8" s="498" t="s">
        <v>108</v>
      </c>
      <c r="C8" s="498"/>
      <c r="D8" s="498"/>
      <c r="E8" s="78"/>
      <c r="F8" s="78"/>
      <c r="G8" s="78"/>
      <c r="H8" s="78"/>
      <c r="I8" s="78"/>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row>
    <row r="9" spans="1:119" ht="15" customHeight="1" x14ac:dyDescent="0.25">
      <c r="A9" s="513" t="s">
        <v>226</v>
      </c>
      <c r="B9" s="514"/>
      <c r="C9" s="503"/>
      <c r="D9" s="504"/>
      <c r="E9" s="505"/>
      <c r="F9" s="513" t="s">
        <v>110</v>
      </c>
      <c r="G9" s="514"/>
      <c r="H9" s="509"/>
      <c r="I9" s="510"/>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row>
    <row r="10" spans="1:119" ht="15" customHeight="1" x14ac:dyDescent="0.25">
      <c r="A10" s="515"/>
      <c r="B10" s="516"/>
      <c r="C10" s="506"/>
      <c r="D10" s="507"/>
      <c r="E10" s="508"/>
      <c r="F10" s="515"/>
      <c r="G10" s="516"/>
      <c r="H10" s="511"/>
      <c r="I10" s="512"/>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row>
    <row r="11" spans="1:119" ht="15" customHeight="1" x14ac:dyDescent="0.25">
      <c r="A11" s="513" t="s">
        <v>109</v>
      </c>
      <c r="B11" s="514"/>
      <c r="C11" s="503"/>
      <c r="D11" s="504"/>
      <c r="E11" s="505"/>
      <c r="F11" s="513" t="s">
        <v>111</v>
      </c>
      <c r="G11" s="514"/>
      <c r="H11" s="509"/>
      <c r="I11" s="51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row>
    <row r="12" spans="1:119" ht="15" customHeight="1" x14ac:dyDescent="0.25">
      <c r="A12" s="515"/>
      <c r="B12" s="516"/>
      <c r="C12" s="506"/>
      <c r="D12" s="507"/>
      <c r="E12" s="508"/>
      <c r="F12" s="515"/>
      <c r="G12" s="516"/>
      <c r="H12" s="511"/>
      <c r="I12" s="512"/>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row>
    <row r="13" spans="1:119" ht="30.75" customHeight="1" x14ac:dyDescent="0.25">
      <c r="A13" s="517" t="s">
        <v>112</v>
      </c>
      <c r="B13" s="518"/>
      <c r="C13" s="519"/>
      <c r="D13" s="520"/>
      <c r="E13" s="521"/>
      <c r="F13" s="517" t="s">
        <v>113</v>
      </c>
      <c r="G13" s="518"/>
      <c r="H13" s="522"/>
      <c r="I13" s="52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row>
    <row r="14" spans="1:119" ht="15.75" x14ac:dyDescent="0.25">
      <c r="A14" s="5"/>
      <c r="B14" s="5"/>
      <c r="C14" s="5"/>
      <c r="D14" s="5"/>
      <c r="E14" s="5"/>
      <c r="F14" s="5"/>
      <c r="G14" s="5"/>
      <c r="H14" s="5"/>
      <c r="I14" s="5"/>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row>
    <row r="15" spans="1:119" ht="15.75" x14ac:dyDescent="0.25">
      <c r="A15" s="78">
        <v>3</v>
      </c>
      <c r="B15" s="498" t="s">
        <v>114</v>
      </c>
      <c r="C15" s="498"/>
      <c r="D15" s="498"/>
      <c r="E15" s="78"/>
      <c r="F15" s="78"/>
      <c r="G15" s="78"/>
      <c r="H15" s="78"/>
      <c r="I15" s="78"/>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row>
    <row r="16" spans="1:119" ht="15" customHeight="1" x14ac:dyDescent="0.25">
      <c r="A16" s="499" t="s">
        <v>226</v>
      </c>
      <c r="B16" s="500"/>
      <c r="C16" s="503"/>
      <c r="D16" s="504"/>
      <c r="E16" s="505"/>
      <c r="F16" s="499" t="s">
        <v>116</v>
      </c>
      <c r="G16" s="500"/>
      <c r="H16" s="509"/>
      <c r="I16" s="51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row>
    <row r="17" spans="1:119" ht="15" customHeight="1" x14ac:dyDescent="0.25">
      <c r="A17" s="501"/>
      <c r="B17" s="502"/>
      <c r="C17" s="506"/>
      <c r="D17" s="507"/>
      <c r="E17" s="508"/>
      <c r="F17" s="501"/>
      <c r="G17" s="502"/>
      <c r="H17" s="511"/>
      <c r="I17" s="5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row>
    <row r="18" spans="1:119" ht="15" customHeight="1" x14ac:dyDescent="0.25">
      <c r="A18" s="499" t="s">
        <v>115</v>
      </c>
      <c r="B18" s="500"/>
      <c r="C18" s="503"/>
      <c r="D18" s="504"/>
      <c r="E18" s="505"/>
      <c r="F18" s="499" t="s">
        <v>117</v>
      </c>
      <c r="G18" s="500"/>
      <c r="H18" s="509"/>
      <c r="I18" s="51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row>
    <row r="19" spans="1:119" ht="15" customHeight="1" x14ac:dyDescent="0.25">
      <c r="A19" s="501"/>
      <c r="B19" s="502"/>
      <c r="C19" s="506"/>
      <c r="D19" s="507"/>
      <c r="E19" s="508"/>
      <c r="F19" s="501"/>
      <c r="G19" s="502"/>
      <c r="H19" s="511"/>
      <c r="I19" s="512"/>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row>
    <row r="20" spans="1:119" ht="15.75" x14ac:dyDescent="0.25">
      <c r="A20" s="5"/>
      <c r="B20" s="5"/>
      <c r="C20" s="5"/>
      <c r="D20" s="5"/>
      <c r="E20" s="5"/>
      <c r="F20" s="5"/>
      <c r="G20" s="5"/>
      <c r="H20" s="5"/>
      <c r="I20" s="5"/>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row>
    <row r="21" spans="1:119" ht="8.25" customHeight="1" x14ac:dyDescent="0.25">
      <c r="A21" s="5"/>
      <c r="B21" s="5"/>
      <c r="C21" s="5"/>
      <c r="D21" s="5"/>
      <c r="E21" s="5"/>
      <c r="F21" s="5"/>
      <c r="G21" s="5"/>
      <c r="H21" s="5"/>
      <c r="I21" s="5"/>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row>
    <row r="22" spans="1:119" ht="15.75" x14ac:dyDescent="0.25">
      <c r="A22" s="153" t="s">
        <v>261</v>
      </c>
      <c r="B22" s="153"/>
      <c r="C22" s="153"/>
      <c r="D22" s="153"/>
      <c r="E22" s="153"/>
      <c r="F22" s="153"/>
      <c r="G22" s="153"/>
      <c r="H22" s="153"/>
      <c r="I22" s="15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row>
    <row r="23" spans="1:119" ht="15" customHeight="1" x14ac:dyDescent="0.25">
      <c r="A23" s="490"/>
      <c r="B23" s="491"/>
      <c r="C23" s="491"/>
      <c r="D23" s="491"/>
      <c r="E23" s="491"/>
      <c r="F23" s="491"/>
      <c r="G23" s="491"/>
      <c r="H23" s="492"/>
      <c r="I23" s="496" t="s">
        <v>262</v>
      </c>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row>
    <row r="24" spans="1:119" ht="15" customHeight="1" x14ac:dyDescent="0.25">
      <c r="A24" s="493"/>
      <c r="B24" s="494"/>
      <c r="C24" s="494"/>
      <c r="D24" s="494"/>
      <c r="E24" s="494"/>
      <c r="F24" s="494"/>
      <c r="G24" s="494"/>
      <c r="H24" s="495"/>
      <c r="I24" s="497"/>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row>
    <row r="25" spans="1:119" ht="15" customHeight="1" x14ac:dyDescent="0.25">
      <c r="A25" s="490"/>
      <c r="B25" s="491"/>
      <c r="C25" s="491"/>
      <c r="D25" s="491"/>
      <c r="E25" s="491"/>
      <c r="F25" s="491"/>
      <c r="G25" s="491"/>
      <c r="H25" s="492"/>
      <c r="I25" s="496" t="s">
        <v>262</v>
      </c>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row>
    <row r="26" spans="1:119" ht="15" customHeight="1" x14ac:dyDescent="0.25">
      <c r="A26" s="493"/>
      <c r="B26" s="494"/>
      <c r="C26" s="494"/>
      <c r="D26" s="494"/>
      <c r="E26" s="494"/>
      <c r="F26" s="494"/>
      <c r="G26" s="494"/>
      <c r="H26" s="495"/>
      <c r="I26" s="497"/>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row>
    <row r="27" spans="1:119" ht="15" customHeight="1" x14ac:dyDescent="0.25">
      <c r="A27" s="490"/>
      <c r="B27" s="491"/>
      <c r="C27" s="491"/>
      <c r="D27" s="491"/>
      <c r="E27" s="491"/>
      <c r="F27" s="491"/>
      <c r="G27" s="491"/>
      <c r="H27" s="492"/>
      <c r="I27" s="496" t="s">
        <v>262</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row>
    <row r="28" spans="1:119" ht="15" customHeight="1" x14ac:dyDescent="0.25">
      <c r="A28" s="493"/>
      <c r="B28" s="494"/>
      <c r="C28" s="494"/>
      <c r="D28" s="494"/>
      <c r="E28" s="494"/>
      <c r="F28" s="494"/>
      <c r="G28" s="494"/>
      <c r="H28" s="495"/>
      <c r="I28" s="497"/>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row>
    <row r="29" spans="1:119"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row>
    <row r="30" spans="1:119" ht="15.75" x14ac:dyDescent="0.25">
      <c r="A30" s="153" t="s">
        <v>263</v>
      </c>
      <c r="B30" s="153"/>
      <c r="C30" s="153"/>
      <c r="D30" s="153"/>
      <c r="E30" s="153"/>
      <c r="F30" s="153"/>
      <c r="G30" s="153"/>
      <c r="H30" s="153"/>
      <c r="I30" s="15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row>
    <row r="31" spans="1:119" x14ac:dyDescent="0.25">
      <c r="A31" s="489"/>
      <c r="B31" s="489"/>
      <c r="C31" s="489"/>
      <c r="D31" s="489"/>
      <c r="E31" s="489"/>
      <c r="F31" s="489"/>
      <c r="G31" s="489"/>
      <c r="H31" s="489"/>
      <c r="I31" s="489" t="s">
        <v>262</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row>
    <row r="32" spans="1:119" x14ac:dyDescent="0.25">
      <c r="A32" s="489"/>
      <c r="B32" s="489"/>
      <c r="C32" s="489"/>
      <c r="D32" s="489"/>
      <c r="E32" s="489"/>
      <c r="F32" s="489"/>
      <c r="G32" s="489"/>
      <c r="H32" s="489"/>
      <c r="I32" s="489"/>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row>
    <row r="33" spans="1:119" x14ac:dyDescent="0.25">
      <c r="A33" s="489"/>
      <c r="B33" s="489"/>
      <c r="C33" s="489"/>
      <c r="D33" s="489"/>
      <c r="E33" s="489"/>
      <c r="F33" s="489"/>
      <c r="G33" s="489"/>
      <c r="H33" s="489"/>
      <c r="I33" s="489" t="s">
        <v>262</v>
      </c>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row>
    <row r="34" spans="1:119" x14ac:dyDescent="0.25">
      <c r="A34" s="489"/>
      <c r="B34" s="489"/>
      <c r="C34" s="489"/>
      <c r="D34" s="489"/>
      <c r="E34" s="489"/>
      <c r="F34" s="489"/>
      <c r="G34" s="489"/>
      <c r="H34" s="489"/>
      <c r="I34" s="489"/>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row>
    <row r="35" spans="1:119" x14ac:dyDescent="0.25">
      <c r="A35" s="489"/>
      <c r="B35" s="489"/>
      <c r="C35" s="489"/>
      <c r="D35" s="489"/>
      <c r="E35" s="489"/>
      <c r="F35" s="489"/>
      <c r="G35" s="489"/>
      <c r="H35" s="489"/>
      <c r="I35" s="489" t="s">
        <v>262</v>
      </c>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row>
    <row r="36" spans="1:119" x14ac:dyDescent="0.25">
      <c r="A36" s="489"/>
      <c r="B36" s="489"/>
      <c r="C36" s="489"/>
      <c r="D36" s="489"/>
      <c r="E36" s="489"/>
      <c r="F36" s="489"/>
      <c r="G36" s="489"/>
      <c r="H36" s="489"/>
      <c r="I36" s="489"/>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row>
    <row r="37" spans="1:119" x14ac:dyDescent="0.25">
      <c r="A37" s="489"/>
      <c r="B37" s="489"/>
      <c r="C37" s="489"/>
      <c r="D37" s="489"/>
      <c r="E37" s="489"/>
      <c r="F37" s="489"/>
      <c r="G37" s="489"/>
      <c r="H37" s="489"/>
      <c r="I37" s="489" t="s">
        <v>262</v>
      </c>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row>
    <row r="38" spans="1:119" x14ac:dyDescent="0.25">
      <c r="A38" s="489"/>
      <c r="B38" s="489"/>
      <c r="C38" s="489"/>
      <c r="D38" s="489"/>
      <c r="E38" s="489"/>
      <c r="F38" s="489"/>
      <c r="G38" s="489"/>
      <c r="H38" s="489"/>
      <c r="I38" s="489"/>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row>
    <row r="39" spans="1:119" x14ac:dyDescent="0.25">
      <c r="A39" s="489"/>
      <c r="B39" s="489"/>
      <c r="C39" s="489"/>
      <c r="D39" s="489"/>
      <c r="E39" s="489"/>
      <c r="F39" s="489"/>
      <c r="G39" s="489"/>
      <c r="H39" s="489"/>
      <c r="I39" s="489" t="s">
        <v>262</v>
      </c>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row>
    <row r="40" spans="1:119" x14ac:dyDescent="0.25">
      <c r="A40" s="489"/>
      <c r="B40" s="489"/>
      <c r="C40" s="489"/>
      <c r="D40" s="489"/>
      <c r="E40" s="489"/>
      <c r="F40" s="489"/>
      <c r="G40" s="489"/>
      <c r="H40" s="489"/>
      <c r="I40" s="489"/>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row>
    <row r="41" spans="1:119" x14ac:dyDescent="0.25">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row>
    <row r="42" spans="1:119" ht="15.75" x14ac:dyDescent="0.25">
      <c r="B42" s="1" t="s">
        <v>290</v>
      </c>
      <c r="C42" s="1"/>
      <c r="D42" s="1"/>
      <c r="E42" s="1"/>
      <c r="F42" s="1"/>
      <c r="G42" s="1"/>
      <c r="H42" s="1"/>
      <c r="I42" s="1"/>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row>
    <row r="43" spans="1:119" ht="15.75" x14ac:dyDescent="0.25">
      <c r="A43" s="1"/>
      <c r="B43" s="527" t="s">
        <v>291</v>
      </c>
      <c r="C43" s="527"/>
      <c r="D43" s="527"/>
      <c r="E43" s="527"/>
      <c r="F43" s="527"/>
      <c r="G43" s="527"/>
      <c r="H43" s="527"/>
      <c r="I43" s="527"/>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row>
    <row r="44" spans="1:119" ht="15.75" x14ac:dyDescent="0.25">
      <c r="A44" s="1"/>
      <c r="B44" s="524" t="s">
        <v>292</v>
      </c>
      <c r="C44" s="524"/>
      <c r="D44" s="524"/>
      <c r="E44" s="524"/>
      <c r="F44" s="524"/>
      <c r="G44" s="524"/>
      <c r="H44" s="524"/>
      <c r="I44" s="524"/>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row>
    <row r="45" spans="1:119" x14ac:dyDescent="0.25">
      <c r="B45" s="525"/>
      <c r="C45" s="525"/>
      <c r="D45" s="525"/>
      <c r="E45" s="525"/>
      <c r="F45" s="525"/>
      <c r="G45" s="525"/>
      <c r="H45" s="525"/>
      <c r="I45" s="525"/>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row>
    <row r="46" spans="1:119" x14ac:dyDescent="0.25">
      <c r="B46" s="526"/>
      <c r="C46" s="526"/>
      <c r="D46" s="526"/>
      <c r="E46" s="526"/>
      <c r="F46" s="526"/>
      <c r="G46" s="526"/>
      <c r="H46" s="526"/>
      <c r="I46" s="526"/>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row>
    <row r="47" spans="1:119" x14ac:dyDescent="0.25">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row>
    <row r="48" spans="1:119" x14ac:dyDescent="0.25">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row>
  </sheetData>
  <customSheetViews>
    <customSheetView guid="{AD4E0083-CFE5-46C2-BE41-64169121544B}" hiddenColumns="1">
      <selection activeCell="K36" sqref="K36"/>
      <pageMargins left="0.78740157480314965" right="0.31496062992125984" top="1.0236220472440944" bottom="0.98425196850393704" header="0.31496062992125984" footer="0.35433070866141736"/>
      <pageSetup paperSize="9" orientation="portrait" r:id="rId1"/>
      <headerFooter differentFirst="1">
        <firstHeader>&amp;C&amp;"Times New Roman,Grassetto"&amp;12Allegato
SITUAZIONE FINANZIARIA</firstHeader>
      </headerFooter>
    </customSheetView>
  </customSheetViews>
  <mergeCells count="57">
    <mergeCell ref="B44:I44"/>
    <mergeCell ref="B45:I45"/>
    <mergeCell ref="B46:I46"/>
    <mergeCell ref="A39:H40"/>
    <mergeCell ref="I39:I40"/>
    <mergeCell ref="B43:I43"/>
    <mergeCell ref="A22:I22"/>
    <mergeCell ref="A23:H24"/>
    <mergeCell ref="I23:I24"/>
    <mergeCell ref="A25:H26"/>
    <mergeCell ref="I25:I26"/>
    <mergeCell ref="A4:B5"/>
    <mergeCell ref="C4:E5"/>
    <mergeCell ref="F4:G5"/>
    <mergeCell ref="H4:I5"/>
    <mergeCell ref="A6:B6"/>
    <mergeCell ref="C6:E6"/>
    <mergeCell ref="F6:G6"/>
    <mergeCell ref="H6:I6"/>
    <mergeCell ref="B1:D1"/>
    <mergeCell ref="A2:B3"/>
    <mergeCell ref="C2:E3"/>
    <mergeCell ref="F2:G3"/>
    <mergeCell ref="H2:I3"/>
    <mergeCell ref="B8:D8"/>
    <mergeCell ref="A9:B10"/>
    <mergeCell ref="C9:E10"/>
    <mergeCell ref="F9:G10"/>
    <mergeCell ref="H9:I10"/>
    <mergeCell ref="A11:B12"/>
    <mergeCell ref="C11:E12"/>
    <mergeCell ref="F11:G12"/>
    <mergeCell ref="H11:I12"/>
    <mergeCell ref="A13:B13"/>
    <mergeCell ref="C13:E13"/>
    <mergeCell ref="F13:G13"/>
    <mergeCell ref="H13:I13"/>
    <mergeCell ref="B15:D15"/>
    <mergeCell ref="A18:B19"/>
    <mergeCell ref="C18:E19"/>
    <mergeCell ref="F18:G19"/>
    <mergeCell ref="H18:I19"/>
    <mergeCell ref="H16:I17"/>
    <mergeCell ref="A16:B17"/>
    <mergeCell ref="C16:E17"/>
    <mergeCell ref="F16:G17"/>
    <mergeCell ref="A27:H28"/>
    <mergeCell ref="I27:I28"/>
    <mergeCell ref="A30:I30"/>
    <mergeCell ref="A31:H32"/>
    <mergeCell ref="I31:I32"/>
    <mergeCell ref="A33:H34"/>
    <mergeCell ref="I33:I34"/>
    <mergeCell ref="A35:H36"/>
    <mergeCell ref="I35:I36"/>
    <mergeCell ref="A37:H38"/>
    <mergeCell ref="I37:I38"/>
  </mergeCells>
  <pageMargins left="0.78740157480314965" right="0.31496062992125984" top="1.0236220472440944" bottom="0.98425196850393704" header="0.31496062992125984" footer="0.35433070866141736"/>
  <pageSetup paperSize="9" orientation="portrait" r:id="rId2"/>
  <headerFooter differentFirst="1">
    <firstHeader>&amp;C&amp;"Times New Roman,Grassetto"&amp;12Allegato
SITUAZIONE FINANZIARIA</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1</vt:i4>
      </vt:variant>
    </vt:vector>
  </HeadingPairs>
  <TitlesOfParts>
    <vt:vector size="23" baseType="lpstr">
      <vt:lpstr>Frontespizio</vt:lpstr>
      <vt:lpstr>Entrate ordinarie</vt:lpstr>
      <vt:lpstr>Entrate straord</vt:lpstr>
      <vt:lpstr>Uscite ordin</vt:lpstr>
      <vt:lpstr>Riepilogo</vt:lpstr>
      <vt:lpstr>Preventivo</vt:lpstr>
      <vt:lpstr>Informazioni</vt:lpstr>
      <vt:lpstr>Ultimi 3 anni</vt:lpstr>
      <vt:lpstr>Crediti-Debiti</vt:lpstr>
      <vt:lpstr>Note informative</vt:lpstr>
      <vt:lpstr>Gennaio</vt:lpstr>
      <vt:lpstr>Febbraio</vt:lpstr>
      <vt:lpstr>Marzo</vt:lpstr>
      <vt:lpstr>Aprile</vt:lpstr>
      <vt:lpstr>Maggio</vt:lpstr>
      <vt:lpstr>Giugno</vt:lpstr>
      <vt:lpstr>Luglio</vt:lpstr>
      <vt:lpstr>Agosto</vt:lpstr>
      <vt:lpstr>Settembre</vt:lpstr>
      <vt:lpstr>Ottobre</vt:lpstr>
      <vt:lpstr>Novembre</vt:lpstr>
      <vt:lpstr>Dicembre</vt:lpstr>
      <vt:lpstr>Gennaio!Titoli_stampa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2020-10-19T12:50:15Z</cp:lastPrinted>
  <dcterms:created xsi:type="dcterms:W3CDTF">2015-07-22T10:11:46Z</dcterms:created>
  <dcterms:modified xsi:type="dcterms:W3CDTF">2020-10-19T22:25:02Z</dcterms:modified>
</cp:coreProperties>
</file>